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<sst xmlns="http://schemas.openxmlformats.org/spreadsheetml/2006/main" count="393" uniqueCount="342">
  <si>
    <t>Prilog 1.</t>
  </si>
  <si>
    <t>Razdoblje izvještavanja:</t>
  </si>
  <si>
    <t>do</t>
  </si>
  <si>
    <t>Godišnji financijski izvještaj poduzetnika GFI-POD</t>
  </si>
  <si>
    <t>Matični broj (MB):</t>
  </si>
  <si>
    <t>03136582</t>
  </si>
  <si>
    <t>Matični broj subjekta (MBS):</t>
  </si>
  <si>
    <t>060001921</t>
  </si>
  <si>
    <t>Osobni identifikacijski broj (OIB):</t>
  </si>
  <si>
    <t>74204012744</t>
  </si>
  <si>
    <t>Tvrtka izdavatelja:</t>
  </si>
  <si>
    <t>TURISTHOTEL DD</t>
  </si>
  <si>
    <t>Poštanski broj i mjesto:</t>
  </si>
  <si>
    <t>ZADAR</t>
  </si>
  <si>
    <t>Ulica i kućni broj:</t>
  </si>
  <si>
    <t>OBALA KNEZA BRANIMIRA 6</t>
  </si>
  <si>
    <t>Adresa e-pošte:</t>
  </si>
  <si>
    <t>uprava@turisthotel.com.hr</t>
  </si>
  <si>
    <t>Internet adresa:</t>
  </si>
  <si>
    <t>www.turisthotel.com.hr</t>
  </si>
  <si>
    <t>Šifra i naziv općine/grada:</t>
  </si>
  <si>
    <t>Šifra i naziv županije:</t>
  </si>
  <si>
    <t>ZADARSKA ŽUPANIJA</t>
  </si>
  <si>
    <t>Broj zaposlenih:</t>
  </si>
  <si>
    <t>(krajem godine)</t>
  </si>
  <si>
    <t>Konsolidirani izvještaj:</t>
  </si>
  <si>
    <t>NE</t>
  </si>
  <si>
    <t>Šifra NKD-a:</t>
  </si>
  <si>
    <t>5510</t>
  </si>
  <si>
    <t>Tvrtke subjekata konsolidacije (prema MSFI):</t>
  </si>
  <si>
    <t>Sjedište:</t>
  </si>
  <si>
    <t>MB:</t>
  </si>
  <si>
    <t>Knjigovodstveni servis:</t>
  </si>
  <si>
    <t>Osoba za kontakt:</t>
  </si>
  <si>
    <t>MARINA JURLINA</t>
  </si>
  <si>
    <t>(unosi se samo prezime i ime osobe za kontakt)</t>
  </si>
  <si>
    <t>Telefon:</t>
  </si>
  <si>
    <t>023205539</t>
  </si>
  <si>
    <t>Telefaks:</t>
  </si>
  <si>
    <t>023250578</t>
  </si>
  <si>
    <t>marina.jurlina@turisthotel.com.hr</t>
  </si>
  <si>
    <t>Prezime i ime:</t>
  </si>
  <si>
    <t>FRANE SKOBLAR</t>
  </si>
  <si>
    <t>(osoba ovlaštene za zastupanje)</t>
  </si>
  <si>
    <t xml:space="preserve">Dokumentacija za objavu: </t>
  </si>
  <si>
    <t>1. Revidirani godišnji financijski izvještaji s revizorskim izvješćem s revizorskim izvješćem</t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</si>
  <si>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</si>
  <si>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</si>
  <si>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</si>
  <si>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</si>
  <si>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</si>
  <si>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>M.P.</t>
  </si>
  <si>
    <t>(potpis osobe ovlaštene za zastupanje)</t>
  </si>
  <si>
    <t>BILANCA</t>
  </si>
  <si>
    <t>stanje na dan 31.12.2013.</t>
  </si>
  <si>
    <t>Obveznik: TURISTHOTEL D.D.</t>
  </si>
  <si>
    <t>Naziv pozicije</t>
  </si>
  <si>
    <r>
      <t xml:space="preserve">AOP
</t>
    </r>
    <r>
      <rPr>
        <b/>
        <sz val="7"/>
        <rFont val="Arial"/>
        <family val="2"/>
      </rPr>
      <t>oznaka</t>
    </r>
  </si>
  <si>
    <t>Prethodna godina
(neto)</t>
  </si>
  <si>
    <t>Tekuća godina
(neto)</t>
  </si>
  <si>
    <t>A)  POTRAŽIVANJA ZA UPISANI A NEUPLAĆENI KAPITAL</t>
  </si>
  <si>
    <r>
      <t xml:space="preserve">B)  DUGOTRAJNA IMOVINA </t>
    </r>
    <r>
      <rPr>
        <sz val="9"/>
        <rFont val="Arial"/>
        <family val="2"/>
      </rPr>
      <t>(003+010+020+029+033)</t>
    </r>
  </si>
  <si>
    <t>I. NEMATERIJALNA IMOVINA (004 do 009)</t>
  </si>
  <si>
    <t xml:space="preserve">   1. Izdaci za razvoj</t>
  </si>
  <si>
    <t xml:space="preserve">   2. Koncesije, patenti, licencije, robne i uslužne marke, softver i ostala prava</t>
  </si>
  <si>
    <t xml:space="preserve">   3. Goodwill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</si>
  <si>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</si>
  <si>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</si>
  <si>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</si>
  <si>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>II. MATERIJALNA IMOVINA (011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</si>
  <si>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</si>
  <si>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</si>
  <si>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</si>
  <si>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</si>
  <si>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</si>
  <si>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</si>
  <si>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</si>
  <si>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</si>
  <si>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</si>
  <si>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(021 do 028)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</si>
  <si>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</si>
  <si>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</si>
  <si>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</si>
  <si>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</si>
  <si>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</si>
  <si>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</si>
  <si>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  7. Ostala dugotrajna financijska imovina </t>
  </si>
  <si>
    <t xml:space="preserve">     8.  Ulaganja koja se obračunavaju metodom udjela</t>
  </si>
  <si>
    <t>IV. POTRAŽIVANJA (030 do 032)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</si>
  <si>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</si>
  <si>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</si>
  <si>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</si>
  <si>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V. ODGOĐENA POREZNA IMOVINA</t>
  </si>
  <si>
    <r>
      <t xml:space="preserve">C)  KRATKOTRAJNA IMOVINA </t>
    </r>
    <r>
      <rPr>
        <sz val="9"/>
        <rFont val="Arial"/>
        <family val="2"/>
      </rPr>
      <t>(035+043+050+058)</t>
    </r>
  </si>
  <si>
    <t>I. ZALIHE (036 do 042)</t>
  </si>
  <si>
    <t xml:space="preserve">   1. Sirovine i materijal</t>
  </si>
  <si>
    <t xml:space="preserve">   2. Proizvodnja u tijeku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</si>
  <si>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</si>
  <si>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</si>
  <si>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</si>
  <si>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</si>
  <si>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</si>
  <si>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II. POTRAŽIVANJA (044 do 049)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</si>
  <si>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</si>
  <si>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</si>
  <si>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</si>
  <si>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</si>
  <si>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 xml:space="preserve">   5. Potraživanja od države i drugih institucija</t>
  </si>
  <si>
    <t xml:space="preserve">   6. Ostala potraživanja</t>
  </si>
  <si>
    <t>III. KRATKOTRAJNA FINANCIJSKA IMOVINA (051 do 057)</t>
  </si>
  <si>
    <t xml:space="preserve">     3. Sudjelujući interesi (udjeli) </t>
  </si>
  <si>
    <t xml:space="preserve">     7. Ostala financijska imovina </t>
  </si>
  <si>
    <t>IV. NOVAC U BANCI I BLAGAJNI</t>
  </si>
  <si>
    <t>D)  PLAĆENI TROŠKOVI BUDUĆEG RAZDOBLJA I OBRAČUNATI PRIHODI</t>
  </si>
  <si>
    <r>
      <t xml:space="preserve">E)  UKUPNO AKTIVA </t>
    </r>
    <r>
      <rPr>
        <sz val="9"/>
        <rFont val="Arial"/>
        <family val="2"/>
      </rPr>
      <t>(001+002+034+059)</t>
    </r>
  </si>
  <si>
    <t>F)  IZVANBILANČNI ZAPISI</t>
  </si>
  <si>
    <t>PASIVA</t>
  </si>
  <si>
    <r>
      <t xml:space="preserve">A)  KAPITAL I REZERVE </t>
    </r>
    <r>
      <rPr>
        <sz val="9"/>
        <rFont val="Arial"/>
        <family val="2"/>
      </rPr>
      <t>(063+064+065+071+072+075+078)</t>
    </r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</si>
  <si>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</si>
  <si>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</si>
  <si>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</si>
  <si>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</si>
  <si>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</si>
  <si>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3. Vlastite dionice i udjeli (odbitna stavka)</t>
  </si>
  <si>
    <t>4. Statutarne rezerve</t>
  </si>
  <si>
    <t>5. Ostale rezerve</t>
  </si>
  <si>
    <t>IV. REVALORIZACIJSKE REZERVE</t>
  </si>
  <si>
    <t>V. ZADRŽANA DOBIT ILI PRENESENI GUBITAK (073-074)</t>
  </si>
  <si>
    <t>1. Zadržana dobit</t>
  </si>
  <si>
    <t>2. Preneseni gubitak</t>
  </si>
  <si>
    <t>VI. DOBIT ILI GUBITAK POSLOVNE GODINE (076-077)</t>
  </si>
  <si>
    <t>1. Dobit poslovne godine</t>
  </si>
  <si>
    <t>2. Gubitak poslovne godine</t>
  </si>
  <si>
    <t>VII. MANJINSKI INTERES</t>
  </si>
  <si>
    <r>
      <t xml:space="preserve">B)  REZERVIRANJA </t>
    </r>
    <r>
      <rPr>
        <sz val="9"/>
        <rFont val="Arial"/>
        <family val="2"/>
      </rPr>
      <t>(080 do 082)</t>
    </r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</si>
  <si>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</si>
  <si>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</si>
  <si>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</si>
  <si>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r>
      <t xml:space="preserve">C)  DUGOROČNE OBVEZE </t>
    </r>
    <r>
      <rPr>
        <sz val="9"/>
        <rFont val="Arial"/>
        <family val="2"/>
      </rPr>
      <t>(084 do 092)</t>
    </r>
  </si>
  <si>
    <t xml:space="preserve">     1. Obveze prema povezanim poduzetnicima</t>
  </si>
  <si>
    <t xml:space="preserve">     2. Obveze za zajmove, depozite i slično</t>
  </si>
  <si>
    <t xml:space="preserve">     3. Obveze prema bankama i drugim financijskim institucijama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</si>
  <si>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</si>
  <si>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</si>
  <si>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</si>
  <si>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 7. Obveze prema poduzetnicima u kojima postoje sudjelujući interesi</t>
  </si>
  <si>
    <t xml:space="preserve">     8. Ostale dugoročne obveze</t>
  </si>
  <si>
    <t xml:space="preserve">     9. Odgođena porezna obveza</t>
  </si>
  <si>
    <r>
      <t xml:space="preserve">D)  KRATKOROČNE OBVEZE </t>
    </r>
    <r>
      <rPr>
        <sz val="9"/>
        <rFont val="Arial"/>
        <family val="2"/>
      </rPr>
      <t>(094 do 105)</t>
    </r>
  </si>
  <si>
    <t xml:space="preserve">     8. Obveze prema zaposlenicima</t>
  </si>
  <si>
    <t xml:space="preserve">     9. Obveze za poreze, doprinose i slična davanja</t>
  </si>
  <si>
    <t xml:space="preserve">   10. Obveze s osnove udjela u rezultatu</t>
  </si>
  <si>
    <t xml:space="preserve">   11. Obveze po osnovi dugotrajne imovine namijenjene prodaji</t>
  </si>
  <si>
    <t xml:space="preserve">   12. Ostale kratkoročne obveze</t>
  </si>
  <si>
    <t>E) ODGOĐENO PLAĆANJE TROŠKOVA I PRIHOD BUDUĆEGA RAZDOBLJA</t>
  </si>
  <si>
    <r>
      <t xml:space="preserve">F) UKUPNO – PASIVA </t>
    </r>
    <r>
      <rPr>
        <sz val="9"/>
        <rFont val="Arial"/>
        <family val="2"/>
      </rPr>
      <t>(062+079+083+093+106)</t>
    </r>
  </si>
  <si>
    <t>G)  IZVANBILANČNI ZAPISI</t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</si>
  <si>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</si>
  <si>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t>A) KAPITAL I REZERVE</t>
  </si>
  <si>
    <t>1. Pripisano imateljima kapitala matice</t>
  </si>
  <si>
    <t>2. Pripisano manjinskom interesu</t>
  </si>
  <si>
    <t>Napomena 1.: Dodatak bilanci popunjavaju poduzetnici koji sastavljaju konsolidirane godišnje financijske izvještaje.</t>
  </si>
  <si>
    <t>RAČUN DOBITI I GUBITKA</t>
  </si>
  <si>
    <t>u razdoblju 01.01.2013. do 31.12.2013.</t>
  </si>
  <si>
    <t>Obveznik: TURISTHOTEL DD</t>
  </si>
  <si>
    <r>
      <t xml:space="preserve">AOP
</t>
    </r>
    <r>
      <rPr>
        <b/>
        <sz val="8"/>
        <rFont val="Arial"/>
        <family val="2"/>
      </rPr>
      <t>oznaka</t>
    </r>
  </si>
  <si>
    <t>Prethodna godina</t>
  </si>
  <si>
    <t>Tekuća godina</t>
  </si>
  <si>
    <r>
      <t xml:space="preserve">I. POSLOVNI PRIHODI </t>
    </r>
    <r>
      <rPr>
        <sz val="9"/>
        <rFont val="Arial"/>
        <family val="2"/>
      </rPr>
      <t>(112+113)</t>
    </r>
  </si>
  <si>
    <t xml:space="preserve">   1. Prihodi od prodaje</t>
  </si>
  <si>
    <t xml:space="preserve">   2. Ostali poslovni prihodi</t>
  </si>
  <si>
    <r>
      <t xml:space="preserve">II. POSLOVNI RASHODI </t>
    </r>
    <r>
      <rPr>
        <sz val="9"/>
        <rFont val="Arial"/>
        <family val="2"/>
      </rPr>
      <t>(115+116+120+124+125+126+129+130)</t>
    </r>
  </si>
  <si>
    <t xml:space="preserve">    1. Promjene vrijednosti zaliha proizvodnje u tijeku i gotovih proizvoda</t>
  </si>
  <si>
    <r>
      <t xml:space="preserve">    2. Materijalni troškovi </t>
    </r>
    <r>
      <rPr>
        <sz val="9"/>
        <rFont val="Arial"/>
        <family val="2"/>
      </rPr>
      <t>(117 do 119)</t>
    </r>
  </si>
  <si>
    <t xml:space="preserve">        a) Troškovi sirovina i materijala</t>
  </si>
  <si>
    <t xml:space="preserve">        b) Troškovi prodane robe</t>
  </si>
  <si>
    <t xml:space="preserve">        c) Ostali vanjski troškovi</t>
  </si>
  <si>
    <r>
      <t xml:space="preserve">   3. Troškovi osoblja </t>
    </r>
    <r>
      <rPr>
        <sz val="9"/>
        <rFont val="Arial"/>
        <family val="2"/>
      </rPr>
      <t>(121 do 123)</t>
    </r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</si>
  <si>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</si>
  <si>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</si>
  <si>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</si>
  <si>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</si>
  <si>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</si>
  <si>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r>
      <t xml:space="preserve">   6. Vrijednosno usklađivanje </t>
    </r>
    <r>
      <rPr>
        <sz val="9"/>
        <rFont val="Arial"/>
        <family val="2"/>
      </rPr>
      <t>(127+128)</t>
    </r>
  </si>
  <si>
    <t xml:space="preserve">       a) dugotrajne imovine (osim financijske imovine)</t>
  </si>
  <si>
    <t xml:space="preserve">       b) kratkotrajne imovine (osim financijske imovine)</t>
  </si>
  <si>
    <t xml:space="preserve">   7. Rezerviranja</t>
  </si>
  <si>
    <t xml:space="preserve">   8. Ostali poslovni rashodi</t>
  </si>
  <si>
    <r>
      <t xml:space="preserve">III. FINANCIJSKI PRIHODI </t>
    </r>
    <r>
      <rPr>
        <sz val="9"/>
        <rFont val="Arial"/>
        <family val="2"/>
      </rPr>
      <t>(132 do 136)</t>
    </r>
  </si>
  <si>
    <t xml:space="preserve">     1. Kamate, tečajne razlike, dividende i slični prihodi iz odnosa s
        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</si>
  <si>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</si>
  <si>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</si>
  <si>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 od financijske imovine</t>
  </si>
  <si>
    <t xml:space="preserve">     5. Ostali financijski prihodi</t>
  </si>
  <si>
    <r>
      <t xml:space="preserve">IV. FINANCIJSKI RASHODI </t>
    </r>
    <r>
      <rPr>
        <sz val="9"/>
        <rFont val="Arial"/>
        <family val="2"/>
      </rPr>
      <t>(138 do 141)</t>
    </r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</si>
  <si>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</si>
  <si>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</si>
  <si>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od financijske imovine</t>
  </si>
  <si>
    <t xml:space="preserve">    4. Ostali financijski rashodi</t>
  </si>
  <si>
    <t xml:space="preserve">V.    UDIO U DOBITI OD PRIDRUŽENIH PODUZETNIKA </t>
  </si>
  <si>
    <t xml:space="preserve">VI.   UDIO U GUBITKU OD PRIDRUŽENIH PODUZETNIKA </t>
  </si>
  <si>
    <t>VII.  IZVANREDNI - OSTALI PRIHODI</t>
  </si>
  <si>
    <t>VIII. IZVANREDNI - OSTALI RASHODI</t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</si>
  <si>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</si>
  <si>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</si>
  <si>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r>
      <t xml:space="preserve">XI.  DOBIT ILI GUBITAK PRIJE OPOREZIVANJA </t>
    </r>
    <r>
      <rPr>
        <sz val="9"/>
        <rFont val="Arial"/>
        <family val="2"/>
      </rPr>
      <t>(146-147)</t>
    </r>
  </si>
  <si>
    <t xml:space="preserve">  1. Dobit prije oporezivanja (146-147)</t>
  </si>
  <si>
    <t xml:space="preserve">  2. Gubitak prije oporezivanja (147-146)</t>
  </si>
  <si>
    <t>XII.  POREZ NA DOBIT</t>
  </si>
  <si>
    <r>
      <t xml:space="preserve">XIII. DOBIT ILI GUBITAK RAZDOBLJA </t>
    </r>
    <r>
      <rPr>
        <sz val="9"/>
        <rFont val="Arial"/>
        <family val="2"/>
      </rPr>
      <t>(148-151)</t>
    </r>
  </si>
  <si>
    <t xml:space="preserve">  1. Dobit razdoblja (149-151)</t>
  </si>
  <si>
    <t xml:space="preserve">  2. Gubitak razdoblja (151-148)</t>
  </si>
  <si>
    <t>DODATAK RDG-u (popunjava poduzetnik koji sastavlja konsolidirani godišnji financijski izvještaj)</t>
  </si>
  <si>
    <t>XIV. DOBIT ILI GUBITAK RAZDOBLJA</t>
  </si>
  <si>
    <t>1. Pripisana imateljima kapitala matice</t>
  </si>
  <si>
    <t>2. Pripisana manjinskom interesu</t>
  </si>
  <si>
    <t>IZVJEŠTAJ O OSTALOJ SVEOBUHVATNOJ DOBITI (popunjava poduzetnik obveznik primjene MSFI-a)</t>
  </si>
  <si>
    <t>I. DOBIT ILI GUBITAK RAZDOBLJA (= 152)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</si>
  <si>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</si>
  <si>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</si>
  <si>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</si>
  <si>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3. Dobit ili gubitak s osnove ponovnog vrednovanja financijske
         imovine raspoložive za prodaju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</si>
  <si>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</si>
  <si>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</si>
  <si>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</si>
  <si>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</si>
  <si>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III. POREZ NA OSTALU SVEOBUHVATNU DOBIT RAZDOBLJA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</si>
  <si>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</si>
  <si>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</si>
  <si>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>DODATAK Izvještaju o  ostaloj sveobuhvatnoj dobiti (popunjava poduzetnik koji sastavlja konsolidirani godišnji financijski izvještaj)</t>
  </si>
  <si>
    <t>VI. SVEOBUHVATNA DOBIT ILI GUBITAK RAZDOBLJA</t>
  </si>
  <si>
    <t>IZVJEŠTAJ O NOVČANOM TIJEKU - Indirektna metoda</t>
  </si>
  <si>
    <t>3</t>
  </si>
  <si>
    <t>4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</si>
  <si>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</si>
  <si>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</si>
  <si>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</si>
  <si>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</si>
  <si>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</si>
  <si>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</si>
  <si>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</si>
  <si>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>I. Ukupno povećanje novčanog tijeka od poslovnih aktivnosti (001 do 006)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</si>
  <si>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</si>
  <si>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</si>
  <si>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</si>
  <si>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</si>
  <si>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II. Ukupno smanjenje novčanog tijeka od poslovnih aktivnosti (008 do 011)</t>
  </si>
  <si>
    <t>A1) NETO POVEĆANJE NOVČANOG TIJEKA OD POSLOVNIH
       AKTIVNOSTI (007-012)</t>
  </si>
  <si>
    <t>A2) NETO SMANJENJE NOVČANOG TIJEKA OD POSLOVNIH
       AKTIVNOSTI (012-007)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</si>
  <si>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</si>
  <si>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</si>
  <si>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</si>
  <si>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</si>
  <si>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</si>
  <si>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</si>
  <si>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>III. Ukupno novčani primici od investicijskih aktivnosti (015 do 019)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</si>
  <si>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</si>
  <si>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</si>
  <si>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</si>
  <si>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IV. Ukupno novčani izdaci od investicijskih aktivnosti (021 do 023)</t>
  </si>
  <si>
    <t>B1) NETO POVEĆANJE NOVČANOG TIJEKA OD INVESTICIJSKIH
       AKTIVNOSTI (020-024)</t>
  </si>
  <si>
    <t>B2) NETO SMANJENJE NOVČANOG TIJEKA OD INVESTICIJSKIH
       AKTIVNOSTI (024-020)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</si>
  <si>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</si>
  <si>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</si>
  <si>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</si>
  <si>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</si>
  <si>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>V. Ukupno novčani primici od financijskih aktivnosti (027 do 029)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</si>
  <si>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</si>
  <si>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</si>
  <si>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</si>
  <si>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</si>
  <si>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</si>
  <si>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VI. Ukupno novčani izdaci od financijskih aktivnosti (031 do 035)</t>
  </si>
  <si>
    <t>C1) NETO POVEĆANJE NOVČANOG TIJEKA OD FINANCIJSKIH
       AKTIVNOSTI (030-036)</t>
  </si>
  <si>
    <t>C2) NETO SMANJENJE NOVČANOG TIJEKA OD FINANCIJSKIH
       AKTIVNOSTI (036-030)</t>
  </si>
  <si>
    <t>Ukupno povećanje novčanog tijeka (013 – 014 + 025 – 026 + 037 – 038)</t>
  </si>
  <si>
    <t>Ukupno smanjenje novčanog tijeka (014 – 013 + 026 – 025 + 038 – 037)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</si>
  <si>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</si>
  <si>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</si>
  <si>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</si>
  <si>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</si>
  <si>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NOVČANOM TIJEKU - Direktna metoda</t>
  </si>
  <si>
    <t>u razdoblju __.__.____. do __.__.____.</t>
  </si>
  <si>
    <t>Obveznik: _____________________________________________________________</t>
  </si>
  <si>
    <t xml:space="preserve">     1. Novčani primici od kupaca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</si>
  <si>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</si>
  <si>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</si>
  <si>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</si>
  <si>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</si>
  <si>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>I.  Ukupno novčani primici od poslovnih aktivnosti (001 do 005)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</si>
  <si>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</si>
  <si>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</si>
  <si>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</si>
  <si>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</si>
  <si>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</si>
  <si>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</si>
  <si>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>II.  Ukupno novčani izdaci od poslovnih aktivnosti (007 do 012)</t>
  </si>
  <si>
    <t>A1) NETO POVEĆANJE NOVČANOG TIJEKA OD POSLOVNIH 
       AKTIVNOSTI (006-013)</t>
  </si>
  <si>
    <t>A2) NETO SMANJENJE NOVČANOG TIJEKA OD POSLOVNIH 
       AKTIVNOSTI (013-006)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</si>
  <si>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</si>
  <si>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</si>
  <si>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3. Novčani primici od kamata*</t>
  </si>
  <si>
    <t xml:space="preserve">     4. Novčani primici od dividendi*</t>
  </si>
  <si>
    <t xml:space="preserve">     5. Ostali novčani primici od investicijskih aktivnosti</t>
  </si>
  <si>
    <t>III. Ukupno novčani primici od investicijskih aktivnosti (016 do 020)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</si>
  <si>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</si>
  <si>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</si>
  <si>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</si>
  <si>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(022 do 024)</t>
  </si>
  <si>
    <t>B1) NETO POVEĆANJE NOVČANOG TIJEKA OD INVESTICIJSKIH
       AKTIVNOSTI (021-025)</t>
  </si>
  <si>
    <t>B2) NETO SMANJENJE NOVČANOG TIJEKA OD INVESTICIJSKIH
       AKTIVNOSTI (025-021)</t>
  </si>
  <si>
    <t>V. Ukupno novčani primici od financijskih aktivnosti (028 do 030)</t>
  </si>
  <si>
    <t>VI. Ukupno novčani izdaci od financijskih aktivnosti (032 do 036)</t>
  </si>
  <si>
    <t>C1) NETO POVEĆANJE NOVČANOG TIJEKA OD FINANCIJSKIH
       AKTIVNOSTI (031-037)</t>
  </si>
  <si>
    <t>C2) NETO SMANJENJE NOVČANOG TIJEKA OD FINANCIJSKIH
       AKTIVNOSTI (037-031)</t>
  </si>
  <si>
    <t>Ukupno povećanje novčanog tijeka (014 – 015 + 026 – 027 + 038 – 039)</t>
  </si>
  <si>
    <t>Ukupno smanjenje novčanog tijeka (015 – 014 + 027 – 026 + 039 – 038)</t>
  </si>
  <si>
    <t>* Primici s osnove kamata i dividendi mogu se razvrstati kao i poslovne aktivnosti (MRS 7 Dodatak A)</t>
  </si>
  <si>
    <t>IZVJEŠTAJ O PROMJENAMA KAPITALA</t>
  </si>
  <si>
    <t>za razdoblje od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</si>
  <si>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</si>
  <si>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</si>
  <si>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</si>
  <si>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</si>
  <si>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</si>
  <si>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</si>
  <si>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</si>
  <si>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</si>
  <si>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</si>
  <si>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</si>
  <si>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</si>
  <si>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</si>
  <si>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</si>
  <si>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</si>
  <si>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</si>
  <si>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</si>
  <si>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</si>
  <si>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</si>
  <si>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</si>
  <si>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</si>
  <si>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>Bilješke uz financijske izvještaje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</si>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</sst>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</numFmts>
  <fonts count="55">
    <font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8"/>
      <name val="Arial"/>
      <family val="2"/>
    </font>
    <font>
      <u val="single"/>
      <sz val="9"/>
      <color indexed="12"/>
      <name val="Arial"/>
      <family val="2"/>
    </font>
    <font>
      <u val="single"/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8"/>
      <color indexed="16"/>
      <name val="Arial"/>
      <family val="2"/>
    </font>
    <font>
      <b/>
      <sz val="8"/>
      <color indexed="1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22"/>
      </bottom>
    </border>
    <border>
      <left style="thin">
        <color indexed="8"/>
      </left>
      <right style="thin">
        <color indexed="8"/>
      </right>
      <top style="medium">
        <color indexed="22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" fillId="0" borderId="0">
      <alignment vertical="top"/>
      <protection/>
    </xf>
    <xf numFmtId="0" fontId="1" fillId="0" borderId="0">
      <alignment vertical="top"/>
      <protection/>
    </xf>
    <xf numFmtId="0" fontId="0" fillId="32" borderId="7" applyNumberFormat="0" applyFont="0" applyAlignment="0" applyProtection="0"/>
    <xf numFmtId="0" fontId="2" fillId="0" borderId="0">
      <alignment/>
      <protection/>
    </xf>
    <xf numFmtId="0" fontId="51" fillId="27" borderId="8" applyNumberFormat="0" applyAlignment="0" applyProtection="0"/>
    <xf numFmtId="9" fontId="0" fillId="0" borderId="0" applyFill="0" applyBorder="0" applyAlignment="0" applyProtection="0"/>
    <xf numFmtId="0" fontId="1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57" applyFont="1" applyAlignment="1">
      <alignment/>
      <protection/>
    </xf>
    <xf numFmtId="0" fontId="2" fillId="0" borderId="0" xfId="57" applyFont="1" applyAlignment="1">
      <alignment/>
      <protection/>
    </xf>
    <xf numFmtId="14" fontId="4" fillId="33" borderId="10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1" xfId="57" applyFont="1" applyFill="1" applyBorder="1" applyAlignment="1" applyProtection="1">
      <alignment horizontal="center" vertical="center"/>
      <protection hidden="1" locked="0"/>
    </xf>
    <xf numFmtId="0" fontId="4" fillId="0" borderId="0" xfId="57" applyFont="1" applyFill="1" applyBorder="1" applyAlignment="1" applyProtection="1">
      <alignment horizontal="left" vertical="center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vertical="center"/>
      <protection hidden="1"/>
    </xf>
    <xf numFmtId="0" fontId="2" fillId="0" borderId="0" xfId="57" applyFont="1" applyFill="1" applyBorder="1" applyAlignment="1" applyProtection="1">
      <alignment horizontal="center" vertical="center" wrapText="1"/>
      <protection hidden="1"/>
    </xf>
    <xf numFmtId="0" fontId="2" fillId="0" borderId="0" xfId="57" applyFont="1" applyBorder="1" applyAlignment="1" applyProtection="1">
      <alignment horizontal="left" vertical="center" wrapText="1"/>
      <protection hidden="1"/>
    </xf>
    <xf numFmtId="0" fontId="2" fillId="0" borderId="0" xfId="57" applyFont="1" applyBorder="1" applyAlignment="1" applyProtection="1">
      <alignment/>
      <protection hidden="1"/>
    </xf>
    <xf numFmtId="0" fontId="2" fillId="0" borderId="0" xfId="57" applyFont="1" applyAlignment="1" applyProtection="1">
      <alignment/>
      <protection hidden="1"/>
    </xf>
    <xf numFmtId="0" fontId="6" fillId="0" borderId="0" xfId="57" applyFont="1" applyBorder="1" applyAlignment="1" applyProtection="1">
      <alignment horizontal="right" vertical="center" wrapText="1"/>
      <protection hidden="1"/>
    </xf>
    <xf numFmtId="0" fontId="6" fillId="0" borderId="0" xfId="57" applyFont="1" applyAlignment="1" applyProtection="1">
      <alignment horizontal="right"/>
      <protection hidden="1"/>
    </xf>
    <xf numFmtId="0" fontId="6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6" fillId="0" borderId="0" xfId="57" applyFont="1" applyFill="1" applyBorder="1" applyAlignment="1" applyProtection="1">
      <alignment horizontal="left" vertical="center"/>
      <protection hidden="1"/>
    </xf>
    <xf numFmtId="0" fontId="2" fillId="0" borderId="0" xfId="57" applyFont="1" applyFill="1" applyBorder="1" applyAlignment="1" applyProtection="1">
      <alignment/>
      <protection hidden="1"/>
    </xf>
    <xf numFmtId="0" fontId="2" fillId="0" borderId="0" xfId="57" applyFont="1" applyBorder="1" applyAlignment="1" applyProtection="1">
      <alignment wrapText="1"/>
      <protection hidden="1"/>
    </xf>
    <xf numFmtId="0" fontId="2" fillId="0" borderId="0" xfId="57" applyFont="1" applyAlignment="1" applyProtection="1">
      <alignment wrapText="1"/>
      <protection hidden="1"/>
    </xf>
    <xf numFmtId="0" fontId="2" fillId="0" borderId="0" xfId="57" applyFont="1" applyAlignment="1" applyProtection="1">
      <alignment horizontal="right"/>
      <protection hidden="1"/>
    </xf>
    <xf numFmtId="0" fontId="2" fillId="0" borderId="0" xfId="57" applyFont="1" applyAlignment="1" applyProtection="1">
      <alignment horizontal="right" wrapText="1"/>
      <protection hidden="1"/>
    </xf>
    <xf numFmtId="0" fontId="2" fillId="0" borderId="0" xfId="57" applyFont="1" applyBorder="1" applyAlignment="1" applyProtection="1">
      <alignment horizontal="left"/>
      <protection hidden="1"/>
    </xf>
    <xf numFmtId="0" fontId="2" fillId="0" borderId="0" xfId="57" applyFont="1" applyBorder="1" applyAlignment="1" applyProtection="1">
      <alignment vertical="top"/>
      <protection hidden="1"/>
    </xf>
    <xf numFmtId="1" fontId="4" fillId="33" borderId="12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0" xfId="57" applyFont="1" applyFill="1" applyBorder="1" applyAlignment="1" applyProtection="1">
      <alignment horizontal="right" vertical="center"/>
      <protection hidden="1" locked="0"/>
    </xf>
    <xf numFmtId="0" fontId="2" fillId="0" borderId="0" xfId="57" applyFont="1" applyAlignment="1" applyProtection="1">
      <alignment horizontal="right" vertical="center"/>
      <protection hidden="1"/>
    </xf>
    <xf numFmtId="3" fontId="4" fillId="33" borderId="12" xfId="57" applyNumberFormat="1" applyFont="1" applyFill="1" applyBorder="1" applyAlignment="1" applyProtection="1">
      <alignment horizontal="right" vertical="center"/>
      <protection hidden="1" locked="0"/>
    </xf>
    <xf numFmtId="0" fontId="4" fillId="33" borderId="12" xfId="57" applyFont="1" applyFill="1" applyBorder="1" applyAlignment="1" applyProtection="1">
      <alignment horizontal="center" vertical="center"/>
      <protection hidden="1" locked="0"/>
    </xf>
    <xf numFmtId="0" fontId="4" fillId="0" borderId="0" xfId="57" applyFont="1" applyBorder="1" applyAlignment="1" applyProtection="1">
      <alignment vertical="top"/>
      <protection hidden="1"/>
    </xf>
    <xf numFmtId="49" fontId="4" fillId="33" borderId="12" xfId="57" applyNumberFormat="1" applyFont="1" applyFill="1" applyBorder="1" applyAlignment="1" applyProtection="1">
      <alignment horizontal="right" vertical="center"/>
      <protection hidden="1" locked="0"/>
    </xf>
    <xf numFmtId="0" fontId="2" fillId="0" borderId="0" xfId="57" applyFont="1" applyBorder="1" applyAlignment="1" applyProtection="1">
      <alignment horizontal="left" vertical="top" wrapText="1"/>
      <protection hidden="1"/>
    </xf>
    <xf numFmtId="0" fontId="2" fillId="0" borderId="0" xfId="57" applyFont="1" applyBorder="1" applyAlignment="1" applyProtection="1">
      <alignment horizontal="center" vertical="center"/>
      <protection hidden="1" locked="0"/>
    </xf>
    <xf numFmtId="0" fontId="2" fillId="0" borderId="0" xfId="57" applyFont="1" applyBorder="1" applyAlignment="1" applyProtection="1">
      <alignment horizontal="right"/>
      <protection hidden="1"/>
    </xf>
    <xf numFmtId="0" fontId="2" fillId="0" borderId="0" xfId="57" applyFont="1" applyBorder="1" applyAlignment="1" applyProtection="1">
      <alignment vertical="top" wrapText="1"/>
      <protection hidden="1"/>
    </xf>
    <xf numFmtId="0" fontId="2" fillId="0" borderId="0" xfId="57" applyFont="1" applyAlignment="1" applyProtection="1">
      <alignment horizontal="left" vertical="top" indent="2"/>
      <protection hidden="1"/>
    </xf>
    <xf numFmtId="0" fontId="2" fillId="0" borderId="0" xfId="57" applyFont="1" applyAlignment="1" applyProtection="1">
      <alignment horizontal="left" vertical="top" wrapText="1" indent="2"/>
      <protection hidden="1"/>
    </xf>
    <xf numFmtId="0" fontId="2" fillId="0" borderId="0" xfId="57" applyFont="1" applyBorder="1" applyAlignment="1" applyProtection="1">
      <alignment horizontal="right" vertical="top"/>
      <protection hidden="1"/>
    </xf>
    <xf numFmtId="0" fontId="2" fillId="0" borderId="0" xfId="57" applyFont="1" applyBorder="1" applyAlignment="1" applyProtection="1">
      <alignment horizontal="center" vertical="top"/>
      <protection hidden="1"/>
    </xf>
    <xf numFmtId="0" fontId="2" fillId="0" borderId="0" xfId="57" applyFont="1" applyBorder="1" applyAlignment="1" applyProtection="1">
      <alignment horizontal="center"/>
      <protection hidden="1"/>
    </xf>
    <xf numFmtId="0" fontId="4" fillId="33" borderId="0" xfId="57" applyFont="1" applyFill="1" applyBorder="1" applyAlignment="1" applyProtection="1">
      <alignment horizontal="right" vertical="center"/>
      <protection hidden="1" locked="0"/>
    </xf>
    <xf numFmtId="0" fontId="2" fillId="0" borderId="0" xfId="57" applyFont="1" applyBorder="1" applyAlignment="1">
      <alignment/>
      <protection/>
    </xf>
    <xf numFmtId="49" fontId="4" fillId="33" borderId="0" xfId="57" applyNumberFormat="1" applyFont="1" applyFill="1" applyBorder="1" applyAlignment="1" applyProtection="1">
      <alignment horizontal="center" vertical="center"/>
      <protection hidden="1" locked="0"/>
    </xf>
    <xf numFmtId="49" fontId="4" fillId="0" borderId="0" xfId="57" applyNumberFormat="1" applyFont="1" applyBorder="1" applyAlignment="1" applyProtection="1">
      <alignment horizontal="center" vertical="center"/>
      <protection hidden="1" locked="0"/>
    </xf>
    <xf numFmtId="0" fontId="2" fillId="0" borderId="0" xfId="57" applyFont="1" applyBorder="1" applyAlignment="1" applyProtection="1">
      <alignment horizontal="left" vertical="top"/>
      <protection hidden="1"/>
    </xf>
    <xf numFmtId="0" fontId="2" fillId="0" borderId="13" xfId="57" applyFont="1" applyBorder="1" applyAlignment="1" applyProtection="1">
      <alignment/>
      <protection hidden="1"/>
    </xf>
    <xf numFmtId="0" fontId="2" fillId="0" borderId="0" xfId="57" applyFont="1" applyAlignment="1" applyProtection="1">
      <alignment vertical="top"/>
      <protection hidden="1"/>
    </xf>
    <xf numFmtId="0" fontId="2" fillId="0" borderId="0" xfId="57" applyFont="1" applyAlignment="1" applyProtection="1">
      <alignment horizontal="left"/>
      <protection hidden="1"/>
    </xf>
    <xf numFmtId="0" fontId="2" fillId="0" borderId="0" xfId="57" applyFont="1" applyBorder="1" applyAlignment="1" applyProtection="1">
      <alignment vertical="center"/>
      <protection hidden="1"/>
    </xf>
    <xf numFmtId="0" fontId="11" fillId="0" borderId="0" xfId="57" applyFont="1" applyBorder="1" applyAlignment="1" applyProtection="1">
      <alignment vertical="center"/>
      <protection hidden="1"/>
    </xf>
    <xf numFmtId="0" fontId="11" fillId="0" borderId="0" xfId="56" applyFont="1" applyBorder="1" applyAlignment="1" applyProtection="1">
      <alignment vertical="center"/>
      <protection hidden="1"/>
    </xf>
    <xf numFmtId="0" fontId="11" fillId="0" borderId="0" xfId="57" applyFont="1" applyBorder="1" applyAlignment="1" applyProtection="1">
      <alignment/>
      <protection hidden="1"/>
    </xf>
    <xf numFmtId="0" fontId="1" fillId="0" borderId="0" xfId="57" applyAlignment="1">
      <alignment/>
      <protection/>
    </xf>
    <xf numFmtId="0" fontId="11" fillId="0" borderId="0" xfId="57" applyFont="1" applyAlignment="1" applyProtection="1">
      <alignment/>
      <protection hidden="1"/>
    </xf>
    <xf numFmtId="0" fontId="4" fillId="0" borderId="0" xfId="57" applyFont="1" applyAlignment="1" applyProtection="1">
      <alignment vertical="center"/>
      <protection hidden="1"/>
    </xf>
    <xf numFmtId="0" fontId="2" fillId="0" borderId="14" xfId="57" applyFont="1" applyBorder="1" applyAlignment="1" applyProtection="1">
      <alignment/>
      <protection hidden="1"/>
    </xf>
    <xf numFmtId="0" fontId="2" fillId="0" borderId="14" xfId="57" applyFont="1" applyBorder="1" applyAlignment="1">
      <alignment/>
      <protection/>
    </xf>
    <xf numFmtId="0" fontId="2" fillId="0" borderId="0" xfId="57" applyFont="1" applyFill="1" applyBorder="1" applyAlignment="1" applyProtection="1">
      <alignment horizontal="right" vertical="top" wrapText="1"/>
      <protection hidden="1"/>
    </xf>
    <xf numFmtId="0" fontId="13" fillId="0" borderId="0" xfId="0" applyFont="1" applyFill="1" applyBorder="1" applyAlignment="1" applyProtection="1">
      <alignment horizontal="center" vertical="top" wrapText="1"/>
      <protection hidden="1"/>
    </xf>
    <xf numFmtId="0" fontId="4" fillId="34" borderId="15" xfId="0" applyFont="1" applyFill="1" applyBorder="1" applyAlignment="1" applyProtection="1">
      <alignment horizontal="center" vertical="center" wrapText="1"/>
      <protection hidden="1"/>
    </xf>
    <xf numFmtId="0" fontId="12" fillId="34" borderId="16" xfId="0" applyFont="1" applyFill="1" applyBorder="1" applyAlignment="1" applyProtection="1">
      <alignment horizontal="center" vertical="center" wrapText="1"/>
      <protection hidden="1"/>
    </xf>
    <xf numFmtId="0" fontId="12" fillId="34" borderId="15" xfId="0" applyFont="1" applyFill="1" applyBorder="1" applyAlignment="1" applyProtection="1">
      <alignment horizontal="center" vertical="center" wrapText="1"/>
      <protection hidden="1"/>
    </xf>
    <xf numFmtId="0" fontId="12" fillId="34" borderId="17" xfId="0" applyFont="1" applyFill="1" applyBorder="1" applyAlignment="1" applyProtection="1">
      <alignment horizontal="center" vertical="center" wrapText="1"/>
      <protection hidden="1"/>
    </xf>
    <xf numFmtId="0" fontId="12" fillId="34" borderId="17" xfId="0" applyFont="1" applyFill="1" applyBorder="1" applyAlignment="1" applyProtection="1">
      <alignment horizontal="center" vertical="center"/>
      <protection hidden="1"/>
    </xf>
    <xf numFmtId="164" fontId="4" fillId="0" borderId="18" xfId="0" applyNumberFormat="1" applyFont="1" applyFill="1" applyBorder="1" applyAlignment="1">
      <alignment horizontal="center" vertical="center"/>
    </xf>
    <xf numFmtId="3" fontId="7" fillId="0" borderId="19" xfId="0" applyNumberFormat="1" applyFont="1" applyFill="1" applyBorder="1" applyAlignment="1" applyProtection="1">
      <alignment vertical="center"/>
      <protection locked="0"/>
    </xf>
    <xf numFmtId="164" fontId="4" fillId="0" borderId="20" xfId="0" applyNumberFormat="1" applyFont="1" applyFill="1" applyBorder="1" applyAlignment="1">
      <alignment horizontal="center" vertical="center"/>
    </xf>
    <xf numFmtId="3" fontId="7" fillId="33" borderId="20" xfId="0" applyNumberFormat="1" applyFont="1" applyFill="1" applyBorder="1" applyAlignment="1" applyProtection="1">
      <alignment vertical="center"/>
      <protection hidden="1"/>
    </xf>
    <xf numFmtId="3" fontId="7" fillId="0" borderId="20" xfId="0" applyNumberFormat="1" applyFont="1" applyFill="1" applyBorder="1" applyAlignment="1" applyProtection="1">
      <alignment vertical="center"/>
      <protection locked="0"/>
    </xf>
    <xf numFmtId="164" fontId="4" fillId="0" borderId="21" xfId="0" applyNumberFormat="1" applyFont="1" applyFill="1" applyBorder="1" applyAlignment="1">
      <alignment horizontal="center" vertical="center"/>
    </xf>
    <xf numFmtId="3" fontId="7" fillId="0" borderId="22" xfId="0" applyNumberFormat="1" applyFont="1" applyFill="1" applyBorder="1" applyAlignment="1" applyProtection="1">
      <alignment vertical="center"/>
      <protection locked="0"/>
    </xf>
    <xf numFmtId="3" fontId="7" fillId="33" borderId="19" xfId="0" applyNumberFormat="1" applyFont="1" applyFill="1" applyBorder="1" applyAlignment="1" applyProtection="1">
      <alignment vertical="center"/>
      <protection hidden="1"/>
    </xf>
    <xf numFmtId="164" fontId="4" fillId="0" borderId="2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3" fontId="7" fillId="33" borderId="22" xfId="0" applyNumberFormat="1" applyFont="1" applyFill="1" applyBorder="1" applyAlignment="1" applyProtection="1">
      <alignment vertical="center"/>
      <protection hidden="1"/>
    </xf>
    <xf numFmtId="164" fontId="4" fillId="0" borderId="19" xfId="0" applyNumberFormat="1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top" wrapText="1"/>
    </xf>
    <xf numFmtId="0" fontId="0" fillId="0" borderId="23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4" fillId="34" borderId="15" xfId="0" applyFont="1" applyFill="1" applyBorder="1" applyAlignment="1">
      <alignment horizontal="center" vertical="center" wrapText="1"/>
    </xf>
    <xf numFmtId="0" fontId="12" fillId="34" borderId="15" xfId="0" applyFont="1" applyFill="1" applyBorder="1" applyAlignment="1">
      <alignment horizontal="center" vertical="center" wrapText="1"/>
    </xf>
    <xf numFmtId="0" fontId="12" fillId="34" borderId="17" xfId="0" applyFont="1" applyFill="1" applyBorder="1" applyAlignment="1">
      <alignment horizontal="center" vertical="center"/>
    </xf>
    <xf numFmtId="49" fontId="12" fillId="34" borderId="17" xfId="0" applyNumberFormat="1" applyFont="1" applyFill="1" applyBorder="1" applyAlignment="1">
      <alignment horizontal="center" vertical="center" wrapText="1"/>
    </xf>
    <xf numFmtId="3" fontId="7" fillId="0" borderId="24" xfId="0" applyNumberFormat="1" applyFont="1" applyFill="1" applyBorder="1" applyAlignment="1" applyProtection="1">
      <alignment vertical="center"/>
      <protection locked="0"/>
    </xf>
    <xf numFmtId="3" fontId="7" fillId="33" borderId="24" xfId="0" applyNumberFormat="1" applyFont="1" applyFill="1" applyBorder="1" applyAlignment="1" applyProtection="1">
      <alignment vertical="center"/>
      <protection hidden="1"/>
    </xf>
    <xf numFmtId="3" fontId="7" fillId="33" borderId="25" xfId="0" applyNumberFormat="1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62" applyFont="1" applyFill="1" applyBorder="1" applyAlignment="1">
      <alignment horizontal="center" vertical="center" wrapText="1"/>
      <protection/>
    </xf>
    <xf numFmtId="0" fontId="0" fillId="0" borderId="0" xfId="62" applyFont="1" applyAlignment="1">
      <alignment wrapText="1"/>
      <protection/>
    </xf>
    <xf numFmtId="0" fontId="0" fillId="0" borderId="0" xfId="0" applyFont="1" applyBorder="1" applyAlignment="1">
      <alignment horizontal="center" vertical="center" wrapText="1"/>
    </xf>
    <xf numFmtId="0" fontId="13" fillId="0" borderId="0" xfId="62" applyFont="1" applyFill="1" applyBorder="1" applyAlignment="1" applyProtection="1">
      <alignment horizontal="center" vertical="center"/>
      <protection hidden="1"/>
    </xf>
    <xf numFmtId="14" fontId="13" fillId="33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Border="1" applyAlignment="1">
      <alignment wrapText="1"/>
      <protection/>
    </xf>
    <xf numFmtId="0" fontId="4" fillId="34" borderId="26" xfId="0" applyFont="1" applyFill="1" applyBorder="1" applyAlignment="1">
      <alignment horizontal="center" vertical="center" wrapText="1"/>
    </xf>
    <xf numFmtId="0" fontId="12" fillId="34" borderId="26" xfId="0" applyFont="1" applyFill="1" applyBorder="1" applyAlignment="1">
      <alignment horizontal="center" vertical="center" wrapText="1"/>
    </xf>
    <xf numFmtId="49" fontId="12" fillId="34" borderId="17" xfId="0" applyNumberFormat="1" applyFont="1" applyFill="1" applyBorder="1" applyAlignment="1">
      <alignment horizontal="center" vertical="center"/>
    </xf>
    <xf numFmtId="0" fontId="1" fillId="0" borderId="0" xfId="62">
      <alignment vertical="top"/>
      <protection/>
    </xf>
    <xf numFmtId="0" fontId="1" fillId="0" borderId="0" xfId="62" applyAlignment="1">
      <alignment/>
      <protection/>
    </xf>
    <xf numFmtId="0" fontId="20" fillId="0" borderId="0" xfId="62" applyFont="1" applyAlignment="1">
      <alignment/>
      <protection/>
    </xf>
    <xf numFmtId="0" fontId="11" fillId="0" borderId="0" xfId="56" applyFont="1" applyBorder="1" applyAlignment="1" applyProtection="1">
      <alignment horizontal="left" vertical="center"/>
      <protection hidden="1"/>
    </xf>
    <xf numFmtId="0" fontId="2" fillId="0" borderId="27" xfId="57" applyFont="1" applyBorder="1" applyAlignment="1" applyProtection="1">
      <alignment horizontal="center" vertical="top"/>
      <protection hidden="1"/>
    </xf>
    <xf numFmtId="0" fontId="2" fillId="0" borderId="0" xfId="57" applyFont="1" applyFill="1" applyBorder="1" applyAlignment="1" applyProtection="1">
      <alignment horizontal="center" vertical="top"/>
      <protection hidden="1"/>
    </xf>
    <xf numFmtId="0" fontId="2" fillId="0" borderId="28" xfId="57" applyFont="1" applyBorder="1" applyAlignment="1" applyProtection="1">
      <alignment horizontal="right" vertical="center" wrapText="1"/>
      <protection hidden="1"/>
    </xf>
    <xf numFmtId="49" fontId="8" fillId="33" borderId="12" xfId="52" applyNumberFormat="1" applyFont="1" applyFill="1" applyBorder="1" applyAlignment="1" applyProtection="1">
      <alignment horizontal="left" vertical="center"/>
      <protection hidden="1" locked="0"/>
    </xf>
    <xf numFmtId="0" fontId="2" fillId="0" borderId="28" xfId="57" applyFont="1" applyBorder="1" applyAlignment="1" applyProtection="1">
      <alignment horizontal="right" vertical="center"/>
      <protection hidden="1"/>
    </xf>
    <xf numFmtId="49" fontId="4" fillId="33" borderId="12" xfId="57" applyNumberFormat="1" applyFont="1" applyFill="1" applyBorder="1" applyAlignment="1" applyProtection="1">
      <alignment horizontal="left" vertical="center"/>
      <protection hidden="1" locked="0"/>
    </xf>
    <xf numFmtId="0" fontId="2" fillId="0" borderId="0" xfId="57" applyFont="1" applyBorder="1" applyAlignment="1" applyProtection="1">
      <alignment vertical="center"/>
      <protection hidden="1"/>
    </xf>
    <xf numFmtId="0" fontId="10" fillId="0" borderId="0" xfId="57" applyFont="1" applyBorder="1" applyAlignment="1" applyProtection="1">
      <alignment horizontal="left"/>
      <protection hidden="1"/>
    </xf>
    <xf numFmtId="0" fontId="2" fillId="0" borderId="0" xfId="57" applyFont="1" applyBorder="1" applyAlignment="1" applyProtection="1">
      <alignment horizontal="center" vertical="top"/>
      <protection hidden="1"/>
    </xf>
    <xf numFmtId="0" fontId="4" fillId="33" borderId="29" xfId="57" applyFont="1" applyFill="1" applyBorder="1" applyAlignment="1" applyProtection="1">
      <alignment horizontal="left" vertical="center"/>
      <protection hidden="1" locked="0"/>
    </xf>
    <xf numFmtId="0" fontId="4" fillId="33" borderId="12" xfId="57" applyFont="1" applyFill="1" applyBorder="1" applyAlignment="1" applyProtection="1">
      <alignment horizontal="right" vertical="center"/>
      <protection hidden="1" locked="0"/>
    </xf>
    <xf numFmtId="0" fontId="4" fillId="33" borderId="29" xfId="57" applyFont="1" applyFill="1" applyBorder="1" applyAlignment="1" applyProtection="1">
      <alignment horizontal="right" vertical="center"/>
      <protection hidden="1" locked="0"/>
    </xf>
    <xf numFmtId="49" fontId="4" fillId="33" borderId="12" xfId="57" applyNumberFormat="1" applyFont="1" applyFill="1" applyBorder="1" applyAlignment="1" applyProtection="1">
      <alignment horizontal="center" vertical="center"/>
      <protection hidden="1" locked="0"/>
    </xf>
    <xf numFmtId="0" fontId="4" fillId="33" borderId="12" xfId="57" applyFont="1" applyFill="1" applyBorder="1" applyAlignment="1" applyProtection="1">
      <alignment horizontal="left" vertical="center"/>
      <protection hidden="1" locked="0"/>
    </xf>
    <xf numFmtId="0" fontId="2" fillId="0" borderId="0" xfId="57" applyFont="1" applyBorder="1" applyAlignment="1" applyProtection="1">
      <alignment vertical="top" wrapText="1"/>
      <protection hidden="1"/>
    </xf>
    <xf numFmtId="0" fontId="2" fillId="0" borderId="0" xfId="57" applyFont="1" applyBorder="1" applyAlignment="1" applyProtection="1">
      <alignment horizontal="center" vertical="center"/>
      <protection hidden="1"/>
    </xf>
    <xf numFmtId="0" fontId="2" fillId="0" borderId="0" xfId="57" applyFont="1" applyBorder="1" applyAlignment="1">
      <alignment horizontal="center" vertical="center"/>
      <protection/>
    </xf>
    <xf numFmtId="0" fontId="2" fillId="0" borderId="0" xfId="57" applyFont="1" applyBorder="1" applyAlignment="1">
      <alignment horizontal="center"/>
      <protection/>
    </xf>
    <xf numFmtId="0" fontId="2" fillId="0" borderId="11" xfId="57" applyFont="1" applyBorder="1" applyAlignment="1" applyProtection="1">
      <alignment horizontal="right" vertical="center"/>
      <protection hidden="1"/>
    </xf>
    <xf numFmtId="0" fontId="8" fillId="33" borderId="12" xfId="52" applyNumberFormat="1" applyFont="1" applyFill="1" applyBorder="1" applyAlignment="1" applyProtection="1">
      <alignment/>
      <protection hidden="1" locked="0"/>
    </xf>
    <xf numFmtId="0" fontId="2" fillId="0" borderId="0" xfId="57" applyFont="1" applyBorder="1" applyAlignment="1" applyProtection="1">
      <alignment horizontal="right" vertical="center" wrapText="1"/>
      <protection hidden="1"/>
    </xf>
    <xf numFmtId="1" fontId="4" fillId="33" borderId="12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>
      <alignment/>
      <protection/>
    </xf>
    <xf numFmtId="0" fontId="4" fillId="0" borderId="28" xfId="57" applyFont="1" applyFill="1" applyBorder="1" applyAlignment="1" applyProtection="1">
      <alignment horizontal="left" vertical="center" wrapText="1"/>
      <protection hidden="1"/>
    </xf>
    <xf numFmtId="0" fontId="5" fillId="0" borderId="0" xfId="57" applyFont="1" applyBorder="1" applyAlignment="1" applyProtection="1">
      <alignment horizontal="center" vertical="center" wrapText="1"/>
      <protection hidden="1"/>
    </xf>
    <xf numFmtId="0" fontId="2" fillId="0" borderId="0" xfId="57" applyFont="1" applyBorder="1" applyAlignment="1" applyProtection="1">
      <alignment wrapText="1"/>
      <protection hidden="1"/>
    </xf>
    <xf numFmtId="0" fontId="7" fillId="0" borderId="28" xfId="57" applyFont="1" applyBorder="1" applyAlignment="1" applyProtection="1">
      <alignment horizontal="right" vertical="center" wrapText="1"/>
      <protection hidden="1"/>
    </xf>
    <xf numFmtId="0" fontId="2" fillId="0" borderId="22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 indent="1"/>
    </xf>
    <xf numFmtId="0" fontId="4" fillId="0" borderId="22" xfId="0" applyFont="1" applyFill="1" applyBorder="1" applyAlignment="1">
      <alignment horizontal="left" vertical="center" wrapText="1"/>
    </xf>
    <xf numFmtId="0" fontId="12" fillId="34" borderId="17" xfId="0" applyFont="1" applyFill="1" applyBorder="1" applyAlignment="1" applyProtection="1">
      <alignment horizontal="center" vertical="center" wrapText="1"/>
      <protection hidden="1"/>
    </xf>
    <xf numFmtId="0" fontId="4" fillId="35" borderId="1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center" vertical="top" wrapText="1"/>
      <protection hidden="1"/>
    </xf>
    <xf numFmtId="0" fontId="13" fillId="0" borderId="23" xfId="0" applyFont="1" applyFill="1" applyBorder="1" applyAlignment="1" applyProtection="1">
      <alignment horizontal="center" vertical="top" wrapText="1"/>
      <protection hidden="1"/>
    </xf>
    <xf numFmtId="0" fontId="13" fillId="33" borderId="10" xfId="0" applyFont="1" applyFill="1" applyBorder="1" applyAlignment="1" applyProtection="1">
      <alignment vertical="center" wrapText="1"/>
      <protection hidden="1"/>
    </xf>
    <xf numFmtId="0" fontId="4" fillId="34" borderId="15" xfId="0" applyFont="1" applyFill="1" applyBorder="1" applyAlignment="1" applyProtection="1">
      <alignment horizontal="center" vertical="center" wrapText="1"/>
      <protection hidden="1"/>
    </xf>
    <xf numFmtId="0" fontId="4" fillId="0" borderId="20" xfId="0" applyFont="1" applyFill="1" applyBorder="1" applyAlignment="1">
      <alignment horizontal="left" vertical="center" wrapText="1" indent="1"/>
    </xf>
    <xf numFmtId="0" fontId="4" fillId="0" borderId="22" xfId="0" applyFont="1" applyFill="1" applyBorder="1" applyAlignment="1">
      <alignment horizontal="left" vertical="center" wrapText="1" indent="1"/>
    </xf>
    <xf numFmtId="0" fontId="2" fillId="0" borderId="21" xfId="0" applyFont="1" applyFill="1" applyBorder="1" applyAlignment="1">
      <alignment horizontal="left" vertical="center" wrapText="1" indent="1"/>
    </xf>
    <xf numFmtId="0" fontId="13" fillId="36" borderId="10" xfId="0" applyFont="1" applyFill="1" applyBorder="1" applyAlignment="1" applyProtection="1">
      <alignment vertical="center" wrapText="1"/>
      <protection hidden="1"/>
    </xf>
    <xf numFmtId="0" fontId="2" fillId="0" borderId="24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top" wrapText="1"/>
    </xf>
    <xf numFmtId="0" fontId="12" fillId="33" borderId="10" xfId="0" applyFont="1" applyFill="1" applyBorder="1" applyAlignment="1" applyProtection="1">
      <alignment vertical="center" wrapText="1"/>
      <protection hidden="1"/>
    </xf>
    <xf numFmtId="0" fontId="4" fillId="34" borderId="15" xfId="0" applyFont="1" applyFill="1" applyBorder="1" applyAlignment="1">
      <alignment horizontal="center" vertical="center" wrapText="1"/>
    </xf>
    <xf numFmtId="0" fontId="12" fillId="34" borderId="17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3" fillId="0" borderId="0" xfId="62" applyFont="1" applyFill="1" applyBorder="1" applyAlignment="1">
      <alignment horizontal="center" vertical="center" wrapText="1"/>
      <protection/>
    </xf>
    <xf numFmtId="0" fontId="13" fillId="0" borderId="0" xfId="62" applyFont="1" applyFill="1" applyBorder="1" applyAlignment="1" applyProtection="1">
      <alignment horizontal="center" vertical="center"/>
      <protection hidden="1"/>
    </xf>
    <xf numFmtId="14" fontId="13" fillId="33" borderId="0" xfId="62" applyNumberFormat="1" applyFont="1" applyFill="1" applyBorder="1" applyAlignment="1" applyProtection="1">
      <alignment horizontal="center" vertical="center"/>
      <protection hidden="1" locked="0"/>
    </xf>
    <xf numFmtId="0" fontId="4" fillId="34" borderId="26" xfId="0" applyFont="1" applyFill="1" applyBorder="1" applyAlignment="1">
      <alignment horizontal="center" vertical="center" wrapText="1"/>
    </xf>
    <xf numFmtId="49" fontId="12" fillId="34" borderId="17" xfId="0" applyNumberFormat="1" applyFont="1" applyFill="1" applyBorder="1" applyAlignment="1">
      <alignment horizontal="center" vertical="center" wrapText="1"/>
    </xf>
    <xf numFmtId="0" fontId="3" fillId="0" borderId="0" xfId="62" applyFont="1" applyBorder="1" applyAlignment="1">
      <alignment/>
      <protection/>
    </xf>
    <xf numFmtId="0" fontId="19" fillId="0" borderId="0" xfId="62" applyFont="1" applyBorder="1" applyAlignment="1">
      <alignment horizontal="justify" vertical="top" wrapText="1"/>
      <protection/>
    </xf>
    <xf numFmtId="0" fontId="1" fillId="0" borderId="0" xfId="62" applyBorder="1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TFI-KI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8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lor rgb="FF0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EFEFE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turisthotel.com.hr" TargetMode="External" /><Relationship Id="rId2" Type="http://schemas.openxmlformats.org/officeDocument/2006/relationships/hyperlink" Target="http://www.turisthotel.com.hr/" TargetMode="External" /><Relationship Id="rId3" Type="http://schemas.openxmlformats.org/officeDocument/2006/relationships/hyperlink" Target="mailto:marina.jurlina@turisthotel.com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view="pageBreakPreview" zoomScale="110" zoomScaleSheetLayoutView="110" zoomScalePageLayoutView="0" workbookViewId="0" topLeftCell="A28">
      <selection activeCell="C16" sqref="C16:I16"/>
    </sheetView>
  </sheetViews>
  <sheetFormatPr defaultColWidth="9.140625" defaultRowHeight="12.75"/>
  <cols>
    <col min="1" max="1" width="9.140625" style="1" customWidth="1"/>
    <col min="2" max="2" width="13.00390625" style="1" customWidth="1"/>
    <col min="3" max="6" width="9.140625" style="1" customWidth="1"/>
    <col min="7" max="7" width="15.140625" style="1" customWidth="1"/>
    <col min="8" max="8" width="19.28125" style="1" customWidth="1"/>
    <col min="9" max="9" width="12.421875" style="1" customWidth="1"/>
    <col min="10" max="16384" width="9.140625" style="1" customWidth="1"/>
  </cols>
  <sheetData>
    <row r="1" spans="1:12" ht="15.75">
      <c r="A1" s="129" t="s">
        <v>0</v>
      </c>
      <c r="B1" s="129"/>
      <c r="C1" s="129"/>
      <c r="D1" s="2"/>
      <c r="E1" s="2"/>
      <c r="F1" s="2"/>
      <c r="G1" s="2"/>
      <c r="H1" s="2"/>
      <c r="I1" s="2"/>
      <c r="J1" s="2"/>
      <c r="K1" s="2"/>
      <c r="L1" s="2"/>
    </row>
    <row r="2" spans="1:12" ht="12.75" customHeight="1">
      <c r="A2" s="130" t="s">
        <v>1</v>
      </c>
      <c r="B2" s="130"/>
      <c r="C2" s="130"/>
      <c r="D2" s="130"/>
      <c r="E2" s="3">
        <v>41275</v>
      </c>
      <c r="F2" s="4"/>
      <c r="G2" s="5" t="s">
        <v>2</v>
      </c>
      <c r="H2" s="3">
        <v>41639</v>
      </c>
      <c r="I2" s="6"/>
      <c r="J2" s="2"/>
      <c r="K2" s="2"/>
      <c r="L2" s="2"/>
    </row>
    <row r="3" spans="1:12" ht="12.75">
      <c r="A3" s="7"/>
      <c r="B3" s="7"/>
      <c r="C3" s="7"/>
      <c r="D3" s="7"/>
      <c r="E3" s="8"/>
      <c r="F3" s="8"/>
      <c r="G3" s="7"/>
      <c r="H3" s="7"/>
      <c r="I3" s="9"/>
      <c r="J3" s="2"/>
      <c r="K3" s="2"/>
      <c r="L3" s="2"/>
    </row>
    <row r="4" spans="1:12" ht="15" customHeight="1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2"/>
      <c r="K4" s="2"/>
      <c r="L4" s="2"/>
    </row>
    <row r="5" spans="1:12" ht="12.75">
      <c r="A5" s="10"/>
      <c r="B5" s="10"/>
      <c r="C5" s="10"/>
      <c r="D5" s="11"/>
      <c r="E5" s="12"/>
      <c r="F5" s="13"/>
      <c r="G5" s="14"/>
      <c r="H5" s="15"/>
      <c r="I5" s="16"/>
      <c r="J5" s="2"/>
      <c r="K5" s="2"/>
      <c r="L5" s="2"/>
    </row>
    <row r="6" spans="1:12" ht="12.75">
      <c r="A6" s="111" t="s">
        <v>4</v>
      </c>
      <c r="B6" s="111"/>
      <c r="C6" s="119" t="s">
        <v>5</v>
      </c>
      <c r="D6" s="119"/>
      <c r="E6" s="132"/>
      <c r="F6" s="132"/>
      <c r="G6" s="132"/>
      <c r="H6" s="132"/>
      <c r="I6" s="18"/>
      <c r="J6" s="2"/>
      <c r="K6" s="2"/>
      <c r="L6" s="2"/>
    </row>
    <row r="7" spans="1:12" ht="12.75">
      <c r="A7" s="19"/>
      <c r="B7" s="19"/>
      <c r="C7" s="10"/>
      <c r="D7" s="10"/>
      <c r="E7" s="132"/>
      <c r="F7" s="132"/>
      <c r="G7" s="132"/>
      <c r="H7" s="132"/>
      <c r="I7" s="18"/>
      <c r="J7" s="2"/>
      <c r="K7" s="2"/>
      <c r="L7" s="2"/>
    </row>
    <row r="8" spans="1:12" ht="12.75" customHeight="1">
      <c r="A8" s="133" t="s">
        <v>6</v>
      </c>
      <c r="B8" s="133"/>
      <c r="C8" s="119" t="s">
        <v>7</v>
      </c>
      <c r="D8" s="119"/>
      <c r="E8" s="132"/>
      <c r="F8" s="132"/>
      <c r="G8" s="132"/>
      <c r="H8" s="132"/>
      <c r="I8" s="11"/>
      <c r="J8" s="2"/>
      <c r="K8" s="2"/>
      <c r="L8" s="2"/>
    </row>
    <row r="9" spans="1:12" ht="12.75">
      <c r="A9" s="20"/>
      <c r="B9" s="20"/>
      <c r="C9" s="21"/>
      <c r="D9" s="10"/>
      <c r="E9" s="10"/>
      <c r="F9" s="10"/>
      <c r="G9" s="10"/>
      <c r="H9" s="10"/>
      <c r="I9" s="10"/>
      <c r="J9" s="2"/>
      <c r="K9" s="2"/>
      <c r="L9" s="2"/>
    </row>
    <row r="10" spans="1:12" ht="12.75" customHeight="1">
      <c r="A10" s="127" t="s">
        <v>8</v>
      </c>
      <c r="B10" s="127"/>
      <c r="C10" s="119" t="s">
        <v>9</v>
      </c>
      <c r="D10" s="119"/>
      <c r="E10" s="10"/>
      <c r="F10" s="10"/>
      <c r="G10" s="10"/>
      <c r="H10" s="10"/>
      <c r="I10" s="10"/>
      <c r="J10" s="2"/>
      <c r="K10" s="2"/>
      <c r="L10" s="2"/>
    </row>
    <row r="11" spans="1:12" ht="12.75">
      <c r="A11" s="127"/>
      <c r="B11" s="127"/>
      <c r="C11" s="10"/>
      <c r="D11" s="10"/>
      <c r="E11" s="10"/>
      <c r="F11" s="10"/>
      <c r="G11" s="10"/>
      <c r="H11" s="10"/>
      <c r="I11" s="10"/>
      <c r="J11" s="2"/>
      <c r="K11" s="2"/>
      <c r="L11" s="2"/>
    </row>
    <row r="12" spans="1:12" ht="12.75">
      <c r="A12" s="111" t="s">
        <v>10</v>
      </c>
      <c r="B12" s="111"/>
      <c r="C12" s="120" t="s">
        <v>11</v>
      </c>
      <c r="D12" s="120"/>
      <c r="E12" s="120"/>
      <c r="F12" s="120"/>
      <c r="G12" s="120"/>
      <c r="H12" s="120"/>
      <c r="I12" s="120"/>
      <c r="J12" s="2"/>
      <c r="K12" s="2"/>
      <c r="L12" s="2"/>
    </row>
    <row r="13" spans="1:12" ht="12.75">
      <c r="A13" s="19"/>
      <c r="B13" s="19"/>
      <c r="C13" s="22"/>
      <c r="D13" s="10"/>
      <c r="E13" s="10"/>
      <c r="F13" s="10"/>
      <c r="G13" s="10"/>
      <c r="H13" s="10"/>
      <c r="I13" s="10"/>
      <c r="J13" s="2"/>
      <c r="K13" s="2"/>
      <c r="L13" s="2"/>
    </row>
    <row r="14" spans="1:12" ht="12.75">
      <c r="A14" s="111" t="s">
        <v>12</v>
      </c>
      <c r="B14" s="111"/>
      <c r="C14" s="128">
        <v>23000</v>
      </c>
      <c r="D14" s="128"/>
      <c r="E14" s="10"/>
      <c r="F14" s="120" t="s">
        <v>13</v>
      </c>
      <c r="G14" s="120"/>
      <c r="H14" s="120"/>
      <c r="I14" s="120"/>
      <c r="J14" s="2"/>
      <c r="K14" s="2"/>
      <c r="L14" s="2"/>
    </row>
    <row r="15" spans="1:12" ht="12.75">
      <c r="A15" s="19"/>
      <c r="B15" s="19"/>
      <c r="C15" s="10"/>
      <c r="D15" s="10"/>
      <c r="E15" s="10"/>
      <c r="F15" s="10"/>
      <c r="G15" s="10"/>
      <c r="H15" s="10"/>
      <c r="I15" s="10"/>
      <c r="J15" s="2"/>
      <c r="K15" s="2"/>
      <c r="L15" s="2"/>
    </row>
    <row r="16" spans="1:12" ht="12.75">
      <c r="A16" s="111" t="s">
        <v>14</v>
      </c>
      <c r="B16" s="111"/>
      <c r="C16" s="120" t="s">
        <v>15</v>
      </c>
      <c r="D16" s="120"/>
      <c r="E16" s="120"/>
      <c r="F16" s="120"/>
      <c r="G16" s="120"/>
      <c r="H16" s="120"/>
      <c r="I16" s="120"/>
      <c r="J16" s="2"/>
      <c r="K16" s="2"/>
      <c r="L16" s="2"/>
    </row>
    <row r="17" spans="1:12" ht="12.75">
      <c r="A17" s="19"/>
      <c r="B17" s="19"/>
      <c r="C17" s="10"/>
      <c r="D17" s="10"/>
      <c r="E17" s="10"/>
      <c r="F17" s="10"/>
      <c r="G17" s="10"/>
      <c r="H17" s="10"/>
      <c r="I17" s="10"/>
      <c r="J17" s="2"/>
      <c r="K17" s="2"/>
      <c r="L17" s="2"/>
    </row>
    <row r="18" spans="1:12" ht="12.75">
      <c r="A18" s="111" t="s">
        <v>16</v>
      </c>
      <c r="B18" s="111"/>
      <c r="C18" s="126" t="s">
        <v>17</v>
      </c>
      <c r="D18" s="126"/>
      <c r="E18" s="126"/>
      <c r="F18" s="126"/>
      <c r="G18" s="126"/>
      <c r="H18" s="126"/>
      <c r="I18" s="126"/>
      <c r="J18" s="2"/>
      <c r="K18" s="2"/>
      <c r="L18" s="2"/>
    </row>
    <row r="19" spans="1:12" ht="12.75">
      <c r="A19" s="19"/>
      <c r="B19" s="19"/>
      <c r="C19" s="22"/>
      <c r="D19" s="10"/>
      <c r="E19" s="10"/>
      <c r="F19" s="10"/>
      <c r="G19" s="10"/>
      <c r="H19" s="10"/>
      <c r="I19" s="10"/>
      <c r="J19" s="2"/>
      <c r="K19" s="2"/>
      <c r="L19" s="2"/>
    </row>
    <row r="20" spans="1:12" ht="12.75">
      <c r="A20" s="111" t="s">
        <v>18</v>
      </c>
      <c r="B20" s="111"/>
      <c r="C20" s="126" t="s">
        <v>19</v>
      </c>
      <c r="D20" s="126"/>
      <c r="E20" s="126"/>
      <c r="F20" s="126"/>
      <c r="G20" s="126"/>
      <c r="H20" s="126"/>
      <c r="I20" s="126"/>
      <c r="J20" s="2"/>
      <c r="K20" s="2"/>
      <c r="L20" s="2"/>
    </row>
    <row r="21" spans="1:12" ht="12.75">
      <c r="A21" s="19"/>
      <c r="B21" s="19"/>
      <c r="C21" s="22"/>
      <c r="D21" s="10"/>
      <c r="E21" s="10"/>
      <c r="F21" s="10"/>
      <c r="G21" s="10"/>
      <c r="H21" s="10"/>
      <c r="I21" s="10"/>
      <c r="J21" s="2"/>
      <c r="K21" s="2"/>
      <c r="L21" s="2"/>
    </row>
    <row r="22" spans="1:12" ht="12.75">
      <c r="A22" s="111" t="s">
        <v>20</v>
      </c>
      <c r="B22" s="111"/>
      <c r="C22" s="23">
        <v>520</v>
      </c>
      <c r="D22" s="120" t="s">
        <v>13</v>
      </c>
      <c r="E22" s="120"/>
      <c r="F22" s="120"/>
      <c r="G22" s="125"/>
      <c r="H22" s="125"/>
      <c r="I22" s="24"/>
      <c r="J22" s="2"/>
      <c r="K22" s="2"/>
      <c r="L22" s="2"/>
    </row>
    <row r="23" spans="1:12" ht="12.75">
      <c r="A23" s="19"/>
      <c r="B23" s="19"/>
      <c r="C23" s="10"/>
      <c r="D23" s="10"/>
      <c r="E23" s="10"/>
      <c r="F23" s="10"/>
      <c r="G23" s="10"/>
      <c r="H23" s="10"/>
      <c r="I23" s="11"/>
      <c r="J23" s="2"/>
      <c r="K23" s="2"/>
      <c r="L23" s="2"/>
    </row>
    <row r="24" spans="1:12" ht="12.75">
      <c r="A24" s="111" t="s">
        <v>21</v>
      </c>
      <c r="B24" s="111"/>
      <c r="C24" s="23">
        <v>13</v>
      </c>
      <c r="D24" s="120" t="s">
        <v>22</v>
      </c>
      <c r="E24" s="120"/>
      <c r="F24" s="120"/>
      <c r="G24" s="120"/>
      <c r="H24" s="25" t="s">
        <v>23</v>
      </c>
      <c r="I24" s="26">
        <v>382</v>
      </c>
      <c r="J24" s="2"/>
      <c r="K24" s="2"/>
      <c r="L24" s="2"/>
    </row>
    <row r="25" spans="1:12" ht="12.75">
      <c r="A25" s="19"/>
      <c r="B25" s="19"/>
      <c r="C25" s="10"/>
      <c r="D25" s="10"/>
      <c r="E25" s="10"/>
      <c r="F25" s="10"/>
      <c r="G25" s="19"/>
      <c r="H25" s="19" t="s">
        <v>24</v>
      </c>
      <c r="I25" s="22"/>
      <c r="J25" s="2"/>
      <c r="K25" s="2"/>
      <c r="L25" s="2"/>
    </row>
    <row r="26" spans="1:12" ht="12.75">
      <c r="A26" s="111" t="s">
        <v>25</v>
      </c>
      <c r="B26" s="111"/>
      <c r="C26" s="27" t="s">
        <v>26</v>
      </c>
      <c r="D26" s="28"/>
      <c r="E26" s="2"/>
      <c r="F26" s="11"/>
      <c r="G26" s="111" t="s">
        <v>27</v>
      </c>
      <c r="H26" s="111"/>
      <c r="I26" s="29" t="s">
        <v>28</v>
      </c>
      <c r="J26" s="2"/>
      <c r="K26" s="2"/>
      <c r="L26" s="2"/>
    </row>
    <row r="27" spans="1:12" ht="12.75">
      <c r="A27" s="19"/>
      <c r="B27" s="19"/>
      <c r="C27" s="10"/>
      <c r="D27" s="11"/>
      <c r="E27" s="11"/>
      <c r="F27" s="11"/>
      <c r="G27" s="11"/>
      <c r="H27" s="10"/>
      <c r="I27" s="30"/>
      <c r="J27" s="2"/>
      <c r="K27" s="2"/>
      <c r="L27" s="2"/>
    </row>
    <row r="28" spans="1:12" ht="12.75">
      <c r="A28" s="122" t="s">
        <v>29</v>
      </c>
      <c r="B28" s="122"/>
      <c r="C28" s="122"/>
      <c r="D28" s="122"/>
      <c r="E28" s="123" t="s">
        <v>30</v>
      </c>
      <c r="F28" s="123"/>
      <c r="G28" s="123"/>
      <c r="H28" s="124" t="s">
        <v>31</v>
      </c>
      <c r="I28" s="124"/>
      <c r="J28" s="2"/>
      <c r="K28" s="2"/>
      <c r="L28" s="2"/>
    </row>
    <row r="29" spans="1:12" ht="12.75">
      <c r="A29" s="2"/>
      <c r="B29" s="2"/>
      <c r="C29" s="2"/>
      <c r="D29" s="16"/>
      <c r="E29" s="10"/>
      <c r="F29" s="10"/>
      <c r="G29" s="10"/>
      <c r="H29" s="31"/>
      <c r="I29" s="30"/>
      <c r="J29" s="2"/>
      <c r="K29" s="2"/>
      <c r="L29" s="2"/>
    </row>
    <row r="30" spans="1:12" ht="12.75">
      <c r="A30" s="117"/>
      <c r="B30" s="117"/>
      <c r="C30" s="117"/>
      <c r="D30" s="117"/>
      <c r="E30" s="118"/>
      <c r="F30" s="118"/>
      <c r="G30" s="118"/>
      <c r="H30" s="119"/>
      <c r="I30" s="119"/>
      <c r="J30" s="2"/>
      <c r="K30" s="2"/>
      <c r="L30" s="2"/>
    </row>
    <row r="31" spans="1:12" ht="12.75" customHeight="1">
      <c r="A31" s="32"/>
      <c r="B31" s="32"/>
      <c r="C31" s="22"/>
      <c r="D31" s="121"/>
      <c r="E31" s="121"/>
      <c r="F31" s="121"/>
      <c r="G31" s="121"/>
      <c r="H31" s="10"/>
      <c r="I31" s="34"/>
      <c r="J31" s="2"/>
      <c r="K31" s="2"/>
      <c r="L31" s="2"/>
    </row>
    <row r="32" spans="1:12" ht="12.75">
      <c r="A32" s="117"/>
      <c r="B32" s="117"/>
      <c r="C32" s="117"/>
      <c r="D32" s="117"/>
      <c r="E32" s="118"/>
      <c r="F32" s="118"/>
      <c r="G32" s="118"/>
      <c r="H32" s="119"/>
      <c r="I32" s="119"/>
      <c r="J32" s="2"/>
      <c r="K32" s="2"/>
      <c r="L32" s="2"/>
    </row>
    <row r="33" spans="1:12" ht="12.75">
      <c r="A33" s="32"/>
      <c r="B33" s="32"/>
      <c r="C33" s="22"/>
      <c r="D33" s="33"/>
      <c r="E33" s="33"/>
      <c r="F33" s="33"/>
      <c r="G33" s="17"/>
      <c r="H33" s="10"/>
      <c r="I33" s="35"/>
      <c r="J33" s="2"/>
      <c r="K33" s="2"/>
      <c r="L33" s="2"/>
    </row>
    <row r="34" spans="1:12" ht="12.75">
      <c r="A34" s="117"/>
      <c r="B34" s="117"/>
      <c r="C34" s="117"/>
      <c r="D34" s="117"/>
      <c r="E34" s="118"/>
      <c r="F34" s="118"/>
      <c r="G34" s="118"/>
      <c r="H34" s="119"/>
      <c r="I34" s="119"/>
      <c r="J34" s="2"/>
      <c r="K34" s="2"/>
      <c r="L34" s="2"/>
    </row>
    <row r="35" spans="1:12" ht="12.75">
      <c r="A35" s="32"/>
      <c r="B35" s="32"/>
      <c r="C35" s="22"/>
      <c r="D35" s="33"/>
      <c r="E35" s="33"/>
      <c r="F35" s="33"/>
      <c r="G35" s="17"/>
      <c r="H35" s="10"/>
      <c r="I35" s="35"/>
      <c r="J35" s="2"/>
      <c r="K35" s="2"/>
      <c r="L35" s="2"/>
    </row>
    <row r="36" spans="1:12" ht="12.75">
      <c r="A36" s="117"/>
      <c r="B36" s="117"/>
      <c r="C36" s="117"/>
      <c r="D36" s="117"/>
      <c r="E36" s="118"/>
      <c r="F36" s="118"/>
      <c r="G36" s="118"/>
      <c r="H36" s="119"/>
      <c r="I36" s="119"/>
      <c r="J36" s="2"/>
      <c r="K36" s="2"/>
      <c r="L36" s="2"/>
    </row>
    <row r="37" spans="1:12" ht="12.75">
      <c r="A37" s="36"/>
      <c r="B37" s="36"/>
      <c r="C37" s="115"/>
      <c r="D37" s="115"/>
      <c r="E37" s="10"/>
      <c r="F37" s="115"/>
      <c r="G37" s="115"/>
      <c r="H37" s="10"/>
      <c r="I37" s="10"/>
      <c r="J37" s="2"/>
      <c r="K37" s="2"/>
      <c r="L37" s="2"/>
    </row>
    <row r="38" spans="1:12" ht="12.75">
      <c r="A38" s="117"/>
      <c r="B38" s="117"/>
      <c r="C38" s="117"/>
      <c r="D38" s="117"/>
      <c r="E38" s="118"/>
      <c r="F38" s="118"/>
      <c r="G38" s="118"/>
      <c r="H38" s="119"/>
      <c r="I38" s="119"/>
      <c r="J38" s="2"/>
      <c r="K38" s="2"/>
      <c r="L38" s="2"/>
    </row>
    <row r="39" spans="1:12" ht="12.75">
      <c r="A39" s="36"/>
      <c r="B39" s="36"/>
      <c r="C39" s="37"/>
      <c r="D39" s="38"/>
      <c r="E39" s="10"/>
      <c r="F39" s="37"/>
      <c r="G39" s="38"/>
      <c r="H39" s="10"/>
      <c r="I39" s="10"/>
      <c r="J39" s="2"/>
      <c r="K39" s="2"/>
      <c r="L39" s="2"/>
    </row>
    <row r="40" spans="1:12" ht="12.75">
      <c r="A40" s="117"/>
      <c r="B40" s="117"/>
      <c r="C40" s="117"/>
      <c r="D40" s="117"/>
      <c r="E40" s="118"/>
      <c r="F40" s="118"/>
      <c r="G40" s="118"/>
      <c r="H40" s="119"/>
      <c r="I40" s="119"/>
      <c r="J40" s="2"/>
      <c r="K40" s="2"/>
      <c r="L40" s="2"/>
    </row>
    <row r="41" spans="1:12" ht="12.75">
      <c r="A41" s="39"/>
      <c r="B41" s="40"/>
      <c r="C41" s="40"/>
      <c r="D41" s="40"/>
      <c r="E41" s="39"/>
      <c r="F41" s="40"/>
      <c r="G41" s="40"/>
      <c r="H41" s="41"/>
      <c r="I41" s="42"/>
      <c r="J41" s="2"/>
      <c r="K41" s="2"/>
      <c r="L41" s="2"/>
    </row>
    <row r="42" spans="1:12" ht="12.75">
      <c r="A42" s="36"/>
      <c r="B42" s="36"/>
      <c r="C42" s="37"/>
      <c r="D42" s="38"/>
      <c r="E42" s="10"/>
      <c r="F42" s="37"/>
      <c r="G42" s="38"/>
      <c r="H42" s="10"/>
      <c r="I42" s="10"/>
      <c r="J42" s="2"/>
      <c r="K42" s="2"/>
      <c r="L42" s="2"/>
    </row>
    <row r="43" spans="1:12" ht="12.75">
      <c r="A43" s="43"/>
      <c r="B43" s="43"/>
      <c r="C43" s="43"/>
      <c r="D43" s="21"/>
      <c r="E43" s="21"/>
      <c r="F43" s="43"/>
      <c r="G43" s="21"/>
      <c r="H43" s="21"/>
      <c r="I43" s="21"/>
      <c r="J43" s="2"/>
      <c r="K43" s="2"/>
      <c r="L43" s="2"/>
    </row>
    <row r="44" spans="1:12" ht="12.75" customHeight="1">
      <c r="A44" s="109" t="s">
        <v>32</v>
      </c>
      <c r="B44" s="109"/>
      <c r="C44" s="119"/>
      <c r="D44" s="119"/>
      <c r="E44" s="11"/>
      <c r="F44" s="120"/>
      <c r="G44" s="120"/>
      <c r="H44" s="120"/>
      <c r="I44" s="120"/>
      <c r="J44" s="2"/>
      <c r="K44" s="2"/>
      <c r="L44" s="2"/>
    </row>
    <row r="45" spans="1:12" ht="12.75">
      <c r="A45" s="36"/>
      <c r="B45" s="36"/>
      <c r="C45" s="115"/>
      <c r="D45" s="115"/>
      <c r="E45" s="10"/>
      <c r="F45" s="115"/>
      <c r="G45" s="115"/>
      <c r="H45" s="44"/>
      <c r="I45" s="44"/>
      <c r="J45" s="2"/>
      <c r="K45" s="2"/>
      <c r="L45" s="2"/>
    </row>
    <row r="46" spans="1:12" ht="12.75" customHeight="1">
      <c r="A46" s="109" t="s">
        <v>33</v>
      </c>
      <c r="B46" s="109"/>
      <c r="C46" s="116" t="s">
        <v>34</v>
      </c>
      <c r="D46" s="116"/>
      <c r="E46" s="116"/>
      <c r="F46" s="116"/>
      <c r="G46" s="116"/>
      <c r="H46" s="116"/>
      <c r="I46" s="116"/>
      <c r="J46" s="2"/>
      <c r="K46" s="2"/>
      <c r="L46" s="2"/>
    </row>
    <row r="47" spans="1:12" ht="12.75">
      <c r="A47" s="19"/>
      <c r="B47" s="19"/>
      <c r="C47" s="45" t="s">
        <v>35</v>
      </c>
      <c r="D47" s="11"/>
      <c r="E47" s="11"/>
      <c r="F47" s="11"/>
      <c r="G47" s="11"/>
      <c r="H47" s="11"/>
      <c r="I47" s="11"/>
      <c r="J47" s="2"/>
      <c r="K47" s="2"/>
      <c r="L47" s="2"/>
    </row>
    <row r="48" spans="1:12" ht="12.75" customHeight="1">
      <c r="A48" s="109" t="s">
        <v>36</v>
      </c>
      <c r="B48" s="109"/>
      <c r="C48" s="112" t="s">
        <v>37</v>
      </c>
      <c r="D48" s="112"/>
      <c r="E48" s="112"/>
      <c r="F48" s="11"/>
      <c r="G48" s="25" t="s">
        <v>38</v>
      </c>
      <c r="H48" s="112" t="s">
        <v>39</v>
      </c>
      <c r="I48" s="112"/>
      <c r="J48" s="2"/>
      <c r="K48" s="2"/>
      <c r="L48" s="2"/>
    </row>
    <row r="49" spans="1:12" ht="12.75">
      <c r="A49" s="19"/>
      <c r="B49" s="19"/>
      <c r="C49" s="45"/>
      <c r="D49" s="11"/>
      <c r="E49" s="11"/>
      <c r="F49" s="11"/>
      <c r="G49" s="11"/>
      <c r="H49" s="11"/>
      <c r="I49" s="11"/>
      <c r="J49" s="2"/>
      <c r="K49" s="2"/>
      <c r="L49" s="2"/>
    </row>
    <row r="50" spans="1:12" ht="12.75" customHeight="1">
      <c r="A50" s="109" t="s">
        <v>16</v>
      </c>
      <c r="B50" s="109"/>
      <c r="C50" s="110" t="s">
        <v>40</v>
      </c>
      <c r="D50" s="110"/>
      <c r="E50" s="110"/>
      <c r="F50" s="110"/>
      <c r="G50" s="110"/>
      <c r="H50" s="110"/>
      <c r="I50" s="110"/>
      <c r="J50" s="2"/>
      <c r="K50" s="2"/>
      <c r="L50" s="2"/>
    </row>
    <row r="51" spans="1:12" ht="12.75">
      <c r="A51" s="19"/>
      <c r="B51" s="19"/>
      <c r="C51" s="11"/>
      <c r="D51" s="11"/>
      <c r="E51" s="11"/>
      <c r="F51" s="11"/>
      <c r="G51" s="11"/>
      <c r="H51" s="11"/>
      <c r="I51" s="11"/>
      <c r="J51" s="2"/>
      <c r="K51" s="2"/>
      <c r="L51" s="2"/>
    </row>
    <row r="52" spans="1:12" ht="12.75">
      <c r="A52" s="111" t="s">
        <v>41</v>
      </c>
      <c r="B52" s="111"/>
      <c r="C52" s="112" t="s">
        <v>42</v>
      </c>
      <c r="D52" s="112"/>
      <c r="E52" s="112"/>
      <c r="F52" s="112"/>
      <c r="G52" s="112"/>
      <c r="H52" s="112"/>
      <c r="I52" s="112"/>
      <c r="J52" s="2"/>
      <c r="K52" s="2"/>
      <c r="L52" s="2"/>
    </row>
    <row r="53" spans="1:12" ht="12.75">
      <c r="A53" s="46"/>
      <c r="B53" s="46"/>
      <c r="C53" s="113" t="s">
        <v>43</v>
      </c>
      <c r="D53" s="113"/>
      <c r="E53" s="113"/>
      <c r="F53" s="113"/>
      <c r="G53" s="113"/>
      <c r="H53" s="113"/>
      <c r="I53" s="7"/>
      <c r="J53" s="2"/>
      <c r="K53" s="2"/>
      <c r="L53" s="2"/>
    </row>
    <row r="54" spans="1:12" ht="12.75">
      <c r="A54" s="46"/>
      <c r="B54" s="46"/>
      <c r="C54" s="47"/>
      <c r="D54" s="47"/>
      <c r="E54" s="47"/>
      <c r="F54" s="47"/>
      <c r="G54" s="47"/>
      <c r="H54" s="47"/>
      <c r="I54" s="7"/>
      <c r="J54" s="2"/>
      <c r="K54" s="2"/>
      <c r="L54" s="2"/>
    </row>
    <row r="55" spans="1:12" ht="12.75">
      <c r="A55" s="46"/>
      <c r="B55" s="114" t="s">
        <v>44</v>
      </c>
      <c r="C55" s="114"/>
      <c r="D55" s="114"/>
      <c r="E55" s="114"/>
      <c r="F55" s="48"/>
      <c r="G55" s="48"/>
      <c r="H55" s="49"/>
      <c r="I55" s="49"/>
      <c r="J55" s="2"/>
      <c r="K55" s="2"/>
      <c r="L55" s="2"/>
    </row>
    <row r="56" spans="1:12" ht="12.75">
      <c r="A56" s="46"/>
      <c r="B56" s="50" t="s">
        <v>45</v>
      </c>
      <c r="C56" s="51"/>
      <c r="D56" s="51"/>
      <c r="E56" s="51"/>
      <c r="F56" s="51"/>
      <c r="G56" s="51"/>
      <c r="H56" s="106" t="s">
        <v>46</v>
      </c>
      <c r="I56" s="106"/>
      <c r="J56" s="2"/>
      <c r="K56" s="2"/>
      <c r="L56" s="2"/>
    </row>
    <row r="57" spans="1:12" ht="12.75">
      <c r="A57" s="46"/>
      <c r="B57" s="50" t="s">
        <v>47</v>
      </c>
      <c r="C57" s="51"/>
      <c r="D57" s="51"/>
      <c r="E57" s="51"/>
      <c r="F57" s="51"/>
      <c r="G57" s="51"/>
      <c r="H57" s="106"/>
      <c r="I57" s="106"/>
      <c r="J57" s="2"/>
      <c r="K57" s="2"/>
      <c r="L57" s="2"/>
    </row>
    <row r="58" spans="1:12" ht="12.75">
      <c r="A58" s="46"/>
      <c r="B58" s="50" t="s">
        <v>48</v>
      </c>
      <c r="C58" s="51"/>
      <c r="D58" s="51"/>
      <c r="E58" s="51"/>
      <c r="F58" s="51"/>
      <c r="G58" s="51"/>
      <c r="H58" s="106"/>
      <c r="I58" s="106"/>
      <c r="J58" s="2"/>
      <c r="K58" s="2"/>
      <c r="L58" s="2"/>
    </row>
    <row r="59" spans="1:12" ht="12.75">
      <c r="A59" s="46"/>
      <c r="B59" s="50" t="s">
        <v>49</v>
      </c>
      <c r="C59" s="52"/>
      <c r="D59" s="52"/>
      <c r="E59" s="52"/>
      <c r="F59" s="52"/>
      <c r="G59" s="52"/>
      <c r="H59" s="106"/>
      <c r="I59" s="106"/>
      <c r="J59" s="2"/>
      <c r="K59" s="2"/>
      <c r="L59" s="2"/>
    </row>
    <row r="60" spans="1:12" ht="12.75">
      <c r="A60" s="46"/>
      <c r="B60" s="50" t="s">
        <v>50</v>
      </c>
      <c r="C60" s="52"/>
      <c r="D60" s="52"/>
      <c r="E60" s="52"/>
      <c r="F60" s="52"/>
      <c r="G60" s="52"/>
      <c r="H60" s="106"/>
      <c r="I60" s="106"/>
      <c r="J60" s="2"/>
      <c r="K60" s="2"/>
      <c r="L60" s="2"/>
    </row>
    <row r="61" spans="1:12" ht="12.75">
      <c r="A61" s="46"/>
      <c r="B61" s="46"/>
      <c r="C61" s="47"/>
      <c r="D61" s="47"/>
      <c r="E61" s="47"/>
      <c r="F61" s="47"/>
      <c r="G61" s="47"/>
      <c r="H61" s="47"/>
      <c r="I61" s="7"/>
      <c r="J61" s="2"/>
      <c r="K61" s="2"/>
      <c r="L61" s="2"/>
    </row>
    <row r="62" spans="1:12" ht="12.75">
      <c r="A62" s="53"/>
      <c r="B62" s="11"/>
      <c r="C62" s="11"/>
      <c r="D62" s="11"/>
      <c r="E62" s="11"/>
      <c r="F62" s="11"/>
      <c r="G62" s="54"/>
      <c r="H62" s="55"/>
      <c r="I62" s="54"/>
      <c r="J62" s="2"/>
      <c r="K62" s="2"/>
      <c r="L62" s="2"/>
    </row>
    <row r="63" spans="1:12" ht="12.75">
      <c r="A63" s="11"/>
      <c r="B63" s="11"/>
      <c r="C63" s="11"/>
      <c r="D63" s="11"/>
      <c r="E63" s="46" t="s">
        <v>51</v>
      </c>
      <c r="F63" s="2"/>
      <c r="G63" s="107" t="s">
        <v>52</v>
      </c>
      <c r="H63" s="107"/>
      <c r="I63" s="107"/>
      <c r="J63" s="2"/>
      <c r="K63" s="2"/>
      <c r="L63" s="2"/>
    </row>
    <row r="64" spans="1:12" ht="12.75">
      <c r="A64" s="56"/>
      <c r="B64" s="56"/>
      <c r="C64" s="16"/>
      <c r="D64" s="16"/>
      <c r="E64" s="16"/>
      <c r="F64" s="16"/>
      <c r="G64" s="108"/>
      <c r="H64" s="108"/>
      <c r="I64" s="16"/>
      <c r="J64" s="2"/>
      <c r="K64" s="2"/>
      <c r="L64" s="2"/>
    </row>
  </sheetData>
  <sheetProtection selectLockedCells="1" selectUnlockedCells="1"/>
  <mergeCells count="71">
    <mergeCell ref="A1:C1"/>
    <mergeCell ref="A2:D2"/>
    <mergeCell ref="A4:I4"/>
    <mergeCell ref="A6:B6"/>
    <mergeCell ref="C6:D6"/>
    <mergeCell ref="E6:H8"/>
    <mergeCell ref="A8:B8"/>
    <mergeCell ref="C8:D8"/>
    <mergeCell ref="A10:B11"/>
    <mergeCell ref="C10:D10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A46:B46"/>
    <mergeCell ref="C46:I46"/>
    <mergeCell ref="A48:B48"/>
    <mergeCell ref="C48:E48"/>
    <mergeCell ref="H48:I48"/>
    <mergeCell ref="H56:I60"/>
    <mergeCell ref="G63:I63"/>
    <mergeCell ref="G64:H64"/>
    <mergeCell ref="A50:B50"/>
    <mergeCell ref="C50:I50"/>
    <mergeCell ref="A52:B52"/>
    <mergeCell ref="C52:I52"/>
    <mergeCell ref="C53:H53"/>
    <mergeCell ref="B55:E55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'OPĆI PODACI'!#REF!</formula>
    </cfRule>
  </conditionalFormatting>
  <hyperlinks>
    <hyperlink ref="C18" r:id="rId1" display="uprava@turisthotel.com.hr"/>
    <hyperlink ref="C20" r:id="rId2" display="www.turisthotel.com.hr"/>
    <hyperlink ref="C50" r:id="rId3" display="marina.jurlina@turisthotel.com.hr"/>
  </hyperlinks>
  <printOptions/>
  <pageMargins left="0.75" right="0.75" top="1" bottom="1" header="0.5118055555555555" footer="0.5118055555555555"/>
  <pageSetup horizontalDpi="300" verticalDpi="3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A97">
      <selection activeCell="J97" sqref="J97"/>
    </sheetView>
  </sheetViews>
  <sheetFormatPr defaultColWidth="9.140625" defaultRowHeight="12.75"/>
  <cols>
    <col min="10" max="10" width="10.28125" style="0" customWidth="1"/>
    <col min="11" max="11" width="13.7109375" style="0" customWidth="1"/>
  </cols>
  <sheetData>
    <row r="1" spans="1:11" ht="12.75" customHeight="1">
      <c r="A1" s="145" t="s">
        <v>53</v>
      </c>
      <c r="B1" s="145"/>
      <c r="C1" s="145"/>
      <c r="D1" s="145"/>
      <c r="E1" s="145"/>
      <c r="F1" s="145"/>
      <c r="G1" s="145"/>
      <c r="H1" s="145"/>
      <c r="I1" s="145"/>
      <c r="J1" s="145"/>
      <c r="K1" s="146"/>
    </row>
    <row r="2" spans="1:11" ht="12.75" customHeight="1">
      <c r="A2" s="147" t="s">
        <v>54</v>
      </c>
      <c r="B2" s="147"/>
      <c r="C2" s="147"/>
      <c r="D2" s="147"/>
      <c r="E2" s="147"/>
      <c r="F2" s="147"/>
      <c r="G2" s="147"/>
      <c r="H2" s="147"/>
      <c r="I2" s="147"/>
      <c r="J2" s="147"/>
      <c r="K2" s="146"/>
    </row>
    <row r="3" spans="1:11" ht="12.75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</row>
    <row r="4" spans="1:11" ht="12" customHeight="1">
      <c r="A4" s="149" t="s">
        <v>55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</row>
    <row r="5" spans="1:11" ht="36" customHeight="1">
      <c r="A5" s="150" t="s">
        <v>56</v>
      </c>
      <c r="B5" s="150"/>
      <c r="C5" s="150"/>
      <c r="D5" s="150"/>
      <c r="E5" s="150"/>
      <c r="F5" s="150"/>
      <c r="G5" s="150"/>
      <c r="H5" s="150"/>
      <c r="I5" s="58" t="s">
        <v>57</v>
      </c>
      <c r="J5" s="59" t="s">
        <v>58</v>
      </c>
      <c r="K5" s="60" t="s">
        <v>59</v>
      </c>
    </row>
    <row r="6" spans="1:11" ht="12.75">
      <c r="A6" s="143">
        <v>1</v>
      </c>
      <c r="B6" s="143"/>
      <c r="C6" s="143"/>
      <c r="D6" s="143"/>
      <c r="E6" s="143"/>
      <c r="F6" s="143"/>
      <c r="G6" s="143"/>
      <c r="H6" s="143"/>
      <c r="I6" s="62">
        <v>2</v>
      </c>
      <c r="J6" s="61">
        <v>3</v>
      </c>
      <c r="K6" s="61">
        <v>4</v>
      </c>
    </row>
    <row r="7" spans="1:11" ht="12.75">
      <c r="A7" s="144"/>
      <c r="B7" s="144"/>
      <c r="C7" s="144"/>
      <c r="D7" s="144"/>
      <c r="E7" s="144"/>
      <c r="F7" s="144"/>
      <c r="G7" s="144"/>
      <c r="H7" s="144"/>
      <c r="I7" s="144"/>
      <c r="J7" s="144"/>
      <c r="K7" s="144"/>
    </row>
    <row r="8" spans="1:11" ht="12.75" customHeight="1">
      <c r="A8" s="139" t="s">
        <v>60</v>
      </c>
      <c r="B8" s="139"/>
      <c r="C8" s="139"/>
      <c r="D8" s="139"/>
      <c r="E8" s="139"/>
      <c r="F8" s="139"/>
      <c r="G8" s="139"/>
      <c r="H8" s="139"/>
      <c r="I8" s="63">
        <v>1</v>
      </c>
      <c r="J8" s="64"/>
      <c r="K8" s="64"/>
    </row>
    <row r="9" spans="1:11" ht="12.75" customHeight="1">
      <c r="A9" s="136" t="s">
        <v>61</v>
      </c>
      <c r="B9" s="136"/>
      <c r="C9" s="136"/>
      <c r="D9" s="136"/>
      <c r="E9" s="136"/>
      <c r="F9" s="136"/>
      <c r="G9" s="136"/>
      <c r="H9" s="136"/>
      <c r="I9" s="65">
        <v>2</v>
      </c>
      <c r="J9" s="66">
        <v>127462733</v>
      </c>
      <c r="K9" s="66">
        <v>169846281</v>
      </c>
    </row>
    <row r="10" spans="1:11" ht="12.75" customHeight="1">
      <c r="A10" s="140" t="s">
        <v>62</v>
      </c>
      <c r="B10" s="140"/>
      <c r="C10" s="140"/>
      <c r="D10" s="140"/>
      <c r="E10" s="140"/>
      <c r="F10" s="140"/>
      <c r="G10" s="140"/>
      <c r="H10" s="140"/>
      <c r="I10" s="65">
        <v>3</v>
      </c>
      <c r="J10" s="66">
        <v>0</v>
      </c>
      <c r="K10" s="66">
        <v>0</v>
      </c>
    </row>
    <row r="11" spans="1:11" ht="12.75" customHeight="1">
      <c r="A11" s="140" t="s">
        <v>63</v>
      </c>
      <c r="B11" s="140"/>
      <c r="C11" s="140"/>
      <c r="D11" s="140"/>
      <c r="E11" s="140"/>
      <c r="F11" s="140"/>
      <c r="G11" s="140"/>
      <c r="H11" s="140"/>
      <c r="I11" s="65">
        <v>4</v>
      </c>
      <c r="J11" s="67">
        <v>0</v>
      </c>
      <c r="K11" s="67">
        <v>0</v>
      </c>
    </row>
    <row r="12" spans="1:11" ht="12.75" customHeight="1">
      <c r="A12" s="140" t="s">
        <v>64</v>
      </c>
      <c r="B12" s="140"/>
      <c r="C12" s="140"/>
      <c r="D12" s="140"/>
      <c r="E12" s="140"/>
      <c r="F12" s="140"/>
      <c r="G12" s="140"/>
      <c r="H12" s="140"/>
      <c r="I12" s="65">
        <v>5</v>
      </c>
      <c r="J12" s="67">
        <v>0</v>
      </c>
      <c r="K12" s="67">
        <v>0</v>
      </c>
    </row>
    <row r="13" spans="1:11" ht="12.75" customHeight="1">
      <c r="A13" s="140" t="s">
        <v>65</v>
      </c>
      <c r="B13" s="140"/>
      <c r="C13" s="140"/>
      <c r="D13" s="140"/>
      <c r="E13" s="140"/>
      <c r="F13" s="140"/>
      <c r="G13" s="140"/>
      <c r="H13" s="140"/>
      <c r="I13" s="65">
        <v>6</v>
      </c>
      <c r="J13" s="67">
        <v>0</v>
      </c>
      <c r="K13" s="67">
        <v>0</v>
      </c>
    </row>
    <row r="14" spans="1:11" ht="12.75" customHeight="1">
      <c r="A14" s="140" t="s">
        <v>66</v>
      </c>
      <c r="B14" s="140"/>
      <c r="C14" s="140"/>
      <c r="D14" s="140"/>
      <c r="E14" s="140"/>
      <c r="F14" s="140"/>
      <c r="G14" s="140"/>
      <c r="H14" s="140"/>
      <c r="I14" s="65">
        <v>7</v>
      </c>
      <c r="J14" s="67">
        <v>0</v>
      </c>
      <c r="K14" s="67">
        <v>0</v>
      </c>
    </row>
    <row r="15" spans="1:11" ht="12.75" customHeight="1">
      <c r="A15" s="140" t="s">
        <v>67</v>
      </c>
      <c r="B15" s="140"/>
      <c r="C15" s="140"/>
      <c r="D15" s="140"/>
      <c r="E15" s="140"/>
      <c r="F15" s="140"/>
      <c r="G15" s="140"/>
      <c r="H15" s="140"/>
      <c r="I15" s="65">
        <v>8</v>
      </c>
      <c r="J15" s="67">
        <v>0</v>
      </c>
      <c r="K15" s="67">
        <v>0</v>
      </c>
    </row>
    <row r="16" spans="1:11" ht="12.75" customHeight="1">
      <c r="A16" s="140" t="s">
        <v>68</v>
      </c>
      <c r="B16" s="140"/>
      <c r="C16" s="140"/>
      <c r="D16" s="140"/>
      <c r="E16" s="140"/>
      <c r="F16" s="140"/>
      <c r="G16" s="140"/>
      <c r="H16" s="140"/>
      <c r="I16" s="65">
        <v>9</v>
      </c>
      <c r="J16" s="67">
        <v>0</v>
      </c>
      <c r="K16" s="67">
        <v>0</v>
      </c>
    </row>
    <row r="17" spans="1:11" ht="12.75" customHeight="1">
      <c r="A17" s="140" t="s">
        <v>69</v>
      </c>
      <c r="B17" s="140"/>
      <c r="C17" s="140"/>
      <c r="D17" s="140"/>
      <c r="E17" s="140"/>
      <c r="F17" s="140"/>
      <c r="G17" s="140"/>
      <c r="H17" s="140"/>
      <c r="I17" s="65">
        <v>10</v>
      </c>
      <c r="J17" s="66">
        <v>121107212</v>
      </c>
      <c r="K17" s="66">
        <v>165032796</v>
      </c>
    </row>
    <row r="18" spans="1:11" ht="12.75" customHeight="1">
      <c r="A18" s="140" t="s">
        <v>70</v>
      </c>
      <c r="B18" s="140"/>
      <c r="C18" s="140"/>
      <c r="D18" s="140"/>
      <c r="E18" s="140"/>
      <c r="F18" s="140"/>
      <c r="G18" s="140"/>
      <c r="H18" s="140"/>
      <c r="I18" s="65">
        <v>11</v>
      </c>
      <c r="J18" s="67">
        <v>45286310</v>
      </c>
      <c r="K18" s="67">
        <v>45286310</v>
      </c>
    </row>
    <row r="19" spans="1:11" ht="12.75" customHeight="1">
      <c r="A19" s="140" t="s">
        <v>71</v>
      </c>
      <c r="B19" s="140"/>
      <c r="C19" s="140"/>
      <c r="D19" s="140"/>
      <c r="E19" s="140"/>
      <c r="F19" s="140"/>
      <c r="G19" s="140"/>
      <c r="H19" s="140"/>
      <c r="I19" s="65">
        <v>12</v>
      </c>
      <c r="J19" s="67">
        <v>37682578</v>
      </c>
      <c r="K19" s="67">
        <v>96665564</v>
      </c>
    </row>
    <row r="20" spans="1:11" ht="12.75" customHeight="1">
      <c r="A20" s="140" t="s">
        <v>72</v>
      </c>
      <c r="B20" s="140"/>
      <c r="C20" s="140"/>
      <c r="D20" s="140"/>
      <c r="E20" s="140"/>
      <c r="F20" s="140"/>
      <c r="G20" s="140"/>
      <c r="H20" s="140"/>
      <c r="I20" s="65">
        <v>13</v>
      </c>
      <c r="J20" s="67">
        <v>0</v>
      </c>
      <c r="K20" s="67">
        <v>0</v>
      </c>
    </row>
    <row r="21" spans="1:11" ht="12.75" customHeight="1">
      <c r="A21" s="140" t="s">
        <v>73</v>
      </c>
      <c r="B21" s="140"/>
      <c r="C21" s="140"/>
      <c r="D21" s="140"/>
      <c r="E21" s="140"/>
      <c r="F21" s="140"/>
      <c r="G21" s="140"/>
      <c r="H21" s="140"/>
      <c r="I21" s="65">
        <v>14</v>
      </c>
      <c r="J21" s="67">
        <v>5912694</v>
      </c>
      <c r="K21" s="67">
        <v>8069266</v>
      </c>
    </row>
    <row r="22" spans="1:11" ht="12.75" customHeight="1">
      <c r="A22" s="140" t="s">
        <v>74</v>
      </c>
      <c r="B22" s="140"/>
      <c r="C22" s="140"/>
      <c r="D22" s="140"/>
      <c r="E22" s="140"/>
      <c r="F22" s="140"/>
      <c r="G22" s="140"/>
      <c r="H22" s="140"/>
      <c r="I22" s="65">
        <v>15</v>
      </c>
      <c r="J22" s="67">
        <v>0</v>
      </c>
      <c r="K22" s="67">
        <v>0</v>
      </c>
    </row>
    <row r="23" spans="1:11" ht="12.75" customHeight="1">
      <c r="A23" s="140" t="s">
        <v>75</v>
      </c>
      <c r="B23" s="140"/>
      <c r="C23" s="140"/>
      <c r="D23" s="140"/>
      <c r="E23" s="140"/>
      <c r="F23" s="140"/>
      <c r="G23" s="140"/>
      <c r="H23" s="140"/>
      <c r="I23" s="65">
        <v>16</v>
      </c>
      <c r="J23" s="67">
        <v>8407889</v>
      </c>
      <c r="K23" s="67">
        <v>61494</v>
      </c>
    </row>
    <row r="24" spans="1:11" ht="12.75" customHeight="1">
      <c r="A24" s="140" t="s">
        <v>76</v>
      </c>
      <c r="B24" s="140"/>
      <c r="C24" s="140"/>
      <c r="D24" s="140"/>
      <c r="E24" s="140"/>
      <c r="F24" s="140"/>
      <c r="G24" s="140"/>
      <c r="H24" s="140"/>
      <c r="I24" s="65">
        <v>17</v>
      </c>
      <c r="J24" s="67">
        <v>23660814</v>
      </c>
      <c r="K24" s="67">
        <v>14781235</v>
      </c>
    </row>
    <row r="25" spans="1:11" ht="12.75" customHeight="1">
      <c r="A25" s="140" t="s">
        <v>77</v>
      </c>
      <c r="B25" s="140"/>
      <c r="C25" s="140"/>
      <c r="D25" s="140"/>
      <c r="E25" s="140"/>
      <c r="F25" s="140"/>
      <c r="G25" s="140"/>
      <c r="H25" s="140"/>
      <c r="I25" s="65">
        <v>18</v>
      </c>
      <c r="J25" s="67">
        <v>156927</v>
      </c>
      <c r="K25" s="67">
        <v>168927</v>
      </c>
    </row>
    <row r="26" spans="1:11" ht="12.75" customHeight="1">
      <c r="A26" s="140" t="s">
        <v>78</v>
      </c>
      <c r="B26" s="140"/>
      <c r="C26" s="140"/>
      <c r="D26" s="140"/>
      <c r="E26" s="140"/>
      <c r="F26" s="140"/>
      <c r="G26" s="140"/>
      <c r="H26" s="140"/>
      <c r="I26" s="65">
        <v>19</v>
      </c>
      <c r="J26" s="67">
        <v>0</v>
      </c>
      <c r="K26" s="67">
        <v>0</v>
      </c>
    </row>
    <row r="27" spans="1:11" ht="12.75" customHeight="1">
      <c r="A27" s="140" t="s">
        <v>79</v>
      </c>
      <c r="B27" s="140"/>
      <c r="C27" s="140"/>
      <c r="D27" s="140"/>
      <c r="E27" s="140"/>
      <c r="F27" s="140"/>
      <c r="G27" s="140"/>
      <c r="H27" s="140"/>
      <c r="I27" s="65">
        <v>20</v>
      </c>
      <c r="J27" s="66">
        <v>4495365</v>
      </c>
      <c r="K27" s="66">
        <v>4023812</v>
      </c>
    </row>
    <row r="28" spans="1:11" ht="12.75" customHeight="1">
      <c r="A28" s="140" t="s">
        <v>80</v>
      </c>
      <c r="B28" s="140"/>
      <c r="C28" s="140"/>
      <c r="D28" s="140"/>
      <c r="E28" s="140"/>
      <c r="F28" s="140"/>
      <c r="G28" s="140"/>
      <c r="H28" s="140"/>
      <c r="I28" s="65">
        <v>21</v>
      </c>
      <c r="J28" s="67">
        <v>100000</v>
      </c>
      <c r="K28" s="67">
        <v>100000</v>
      </c>
    </row>
    <row r="29" spans="1:11" ht="12.75" customHeight="1">
      <c r="A29" s="140" t="s">
        <v>81</v>
      </c>
      <c r="B29" s="140"/>
      <c r="C29" s="140"/>
      <c r="D29" s="140"/>
      <c r="E29" s="140"/>
      <c r="F29" s="140"/>
      <c r="G29" s="140"/>
      <c r="H29" s="140"/>
      <c r="I29" s="65">
        <v>22</v>
      </c>
      <c r="J29" s="67">
        <v>0</v>
      </c>
      <c r="K29" s="67">
        <v>0</v>
      </c>
    </row>
    <row r="30" spans="1:11" ht="12.75" customHeight="1">
      <c r="A30" s="140" t="s">
        <v>82</v>
      </c>
      <c r="B30" s="140"/>
      <c r="C30" s="140"/>
      <c r="D30" s="140"/>
      <c r="E30" s="140"/>
      <c r="F30" s="140"/>
      <c r="G30" s="140"/>
      <c r="H30" s="140"/>
      <c r="I30" s="65">
        <v>23</v>
      </c>
      <c r="J30" s="67">
        <v>0</v>
      </c>
      <c r="K30" s="67">
        <v>0</v>
      </c>
    </row>
    <row r="31" spans="1:11" ht="12.75" customHeight="1">
      <c r="A31" s="140" t="s">
        <v>83</v>
      </c>
      <c r="B31" s="140"/>
      <c r="C31" s="140"/>
      <c r="D31" s="140"/>
      <c r="E31" s="140"/>
      <c r="F31" s="140"/>
      <c r="G31" s="140"/>
      <c r="H31" s="140"/>
      <c r="I31" s="65">
        <v>24</v>
      </c>
      <c r="J31" s="67">
        <v>0</v>
      </c>
      <c r="K31" s="67">
        <v>0</v>
      </c>
    </row>
    <row r="32" spans="1:11" ht="12.75" customHeight="1">
      <c r="A32" s="140" t="s">
        <v>84</v>
      </c>
      <c r="B32" s="140"/>
      <c r="C32" s="140"/>
      <c r="D32" s="140"/>
      <c r="E32" s="140"/>
      <c r="F32" s="140"/>
      <c r="G32" s="140"/>
      <c r="H32" s="140"/>
      <c r="I32" s="65">
        <v>25</v>
      </c>
      <c r="J32" s="67">
        <v>2290120</v>
      </c>
      <c r="K32" s="67">
        <v>2431366</v>
      </c>
    </row>
    <row r="33" spans="1:11" ht="12.75" customHeight="1">
      <c r="A33" s="140" t="s">
        <v>85</v>
      </c>
      <c r="B33" s="140"/>
      <c r="C33" s="140"/>
      <c r="D33" s="140"/>
      <c r="E33" s="140"/>
      <c r="F33" s="140"/>
      <c r="G33" s="140"/>
      <c r="H33" s="140"/>
      <c r="I33" s="65">
        <v>26</v>
      </c>
      <c r="J33" s="67">
        <v>2105245</v>
      </c>
      <c r="K33" s="67">
        <v>1492446</v>
      </c>
    </row>
    <row r="34" spans="1:11" ht="12.75" customHeight="1">
      <c r="A34" s="140" t="s">
        <v>86</v>
      </c>
      <c r="B34" s="140"/>
      <c r="C34" s="140"/>
      <c r="D34" s="140"/>
      <c r="E34" s="140"/>
      <c r="F34" s="140"/>
      <c r="G34" s="140"/>
      <c r="H34" s="140"/>
      <c r="I34" s="65">
        <v>27</v>
      </c>
      <c r="J34" s="67">
        <v>0</v>
      </c>
      <c r="K34" s="67">
        <v>0</v>
      </c>
    </row>
    <row r="35" spans="1:11" ht="12.75" customHeight="1">
      <c r="A35" s="140" t="s">
        <v>87</v>
      </c>
      <c r="B35" s="140"/>
      <c r="C35" s="140"/>
      <c r="D35" s="140"/>
      <c r="E35" s="140"/>
      <c r="F35" s="140"/>
      <c r="G35" s="140"/>
      <c r="H35" s="140"/>
      <c r="I35" s="65">
        <v>28</v>
      </c>
      <c r="J35" s="67">
        <v>0</v>
      </c>
      <c r="K35" s="67">
        <v>0</v>
      </c>
    </row>
    <row r="36" spans="1:11" ht="12.75" customHeight="1">
      <c r="A36" s="140" t="s">
        <v>88</v>
      </c>
      <c r="B36" s="140"/>
      <c r="C36" s="140"/>
      <c r="D36" s="140"/>
      <c r="E36" s="140"/>
      <c r="F36" s="140"/>
      <c r="G36" s="140"/>
      <c r="H36" s="140"/>
      <c r="I36" s="65">
        <v>29</v>
      </c>
      <c r="J36" s="66">
        <v>0</v>
      </c>
      <c r="K36" s="66">
        <v>0</v>
      </c>
    </row>
    <row r="37" spans="1:11" ht="12.75" customHeight="1">
      <c r="A37" s="140" t="s">
        <v>89</v>
      </c>
      <c r="B37" s="140"/>
      <c r="C37" s="140"/>
      <c r="D37" s="140"/>
      <c r="E37" s="140"/>
      <c r="F37" s="140"/>
      <c r="G37" s="140"/>
      <c r="H37" s="140"/>
      <c r="I37" s="65">
        <v>30</v>
      </c>
      <c r="J37" s="67">
        <v>0</v>
      </c>
      <c r="K37" s="67">
        <v>0</v>
      </c>
    </row>
    <row r="38" spans="1:11" ht="12.75" customHeight="1">
      <c r="A38" s="140" t="s">
        <v>90</v>
      </c>
      <c r="B38" s="140"/>
      <c r="C38" s="140"/>
      <c r="D38" s="140"/>
      <c r="E38" s="140"/>
      <c r="F38" s="140"/>
      <c r="G38" s="140"/>
      <c r="H38" s="140"/>
      <c r="I38" s="65">
        <v>31</v>
      </c>
      <c r="J38" s="67">
        <v>0</v>
      </c>
      <c r="K38" s="67">
        <v>0</v>
      </c>
    </row>
    <row r="39" spans="1:11" ht="12.75" customHeight="1">
      <c r="A39" s="140" t="s">
        <v>91</v>
      </c>
      <c r="B39" s="140"/>
      <c r="C39" s="140"/>
      <c r="D39" s="140"/>
      <c r="E39" s="140"/>
      <c r="F39" s="140"/>
      <c r="G39" s="140"/>
      <c r="H39" s="140"/>
      <c r="I39" s="65">
        <v>32</v>
      </c>
      <c r="J39" s="67">
        <v>0</v>
      </c>
      <c r="K39" s="67">
        <v>0</v>
      </c>
    </row>
    <row r="40" spans="1:11" ht="12.75" customHeight="1">
      <c r="A40" s="140" t="s">
        <v>92</v>
      </c>
      <c r="B40" s="140"/>
      <c r="C40" s="140"/>
      <c r="D40" s="140"/>
      <c r="E40" s="140"/>
      <c r="F40" s="140"/>
      <c r="G40" s="140"/>
      <c r="H40" s="140"/>
      <c r="I40" s="65">
        <v>33</v>
      </c>
      <c r="J40" s="67">
        <v>1860156</v>
      </c>
      <c r="K40" s="67">
        <v>789673</v>
      </c>
    </row>
    <row r="41" spans="1:11" ht="12.75" customHeight="1">
      <c r="A41" s="136" t="s">
        <v>93</v>
      </c>
      <c r="B41" s="136"/>
      <c r="C41" s="136"/>
      <c r="D41" s="136"/>
      <c r="E41" s="136"/>
      <c r="F41" s="136"/>
      <c r="G41" s="136"/>
      <c r="H41" s="136"/>
      <c r="I41" s="65">
        <v>34</v>
      </c>
      <c r="J41" s="66">
        <v>191178752</v>
      </c>
      <c r="K41" s="66">
        <v>179356632</v>
      </c>
    </row>
    <row r="42" spans="1:11" ht="12.75" customHeight="1">
      <c r="A42" s="140" t="s">
        <v>94</v>
      </c>
      <c r="B42" s="140"/>
      <c r="C42" s="140"/>
      <c r="D42" s="140"/>
      <c r="E42" s="140"/>
      <c r="F42" s="140"/>
      <c r="G42" s="140"/>
      <c r="H42" s="140"/>
      <c r="I42" s="65">
        <v>35</v>
      </c>
      <c r="J42" s="66">
        <v>1683010</v>
      </c>
      <c r="K42" s="66">
        <v>2013642</v>
      </c>
    </row>
    <row r="43" spans="1:11" ht="12.75" customHeight="1">
      <c r="A43" s="140" t="s">
        <v>95</v>
      </c>
      <c r="B43" s="140"/>
      <c r="C43" s="140"/>
      <c r="D43" s="140"/>
      <c r="E43" s="140"/>
      <c r="F43" s="140"/>
      <c r="G43" s="140"/>
      <c r="H43" s="140"/>
      <c r="I43" s="65">
        <v>36</v>
      </c>
      <c r="J43" s="67">
        <v>1467310</v>
      </c>
      <c r="K43" s="67">
        <v>1477715</v>
      </c>
    </row>
    <row r="44" spans="1:11" ht="12.75" customHeight="1">
      <c r="A44" s="140" t="s">
        <v>96</v>
      </c>
      <c r="B44" s="140"/>
      <c r="C44" s="140"/>
      <c r="D44" s="140"/>
      <c r="E44" s="140"/>
      <c r="F44" s="140"/>
      <c r="G44" s="140"/>
      <c r="H44" s="140"/>
      <c r="I44" s="65">
        <v>37</v>
      </c>
      <c r="J44" s="67">
        <v>0</v>
      </c>
      <c r="K44" s="67">
        <v>0</v>
      </c>
    </row>
    <row r="45" spans="1:11" ht="12.75" customHeight="1">
      <c r="A45" s="140" t="s">
        <v>97</v>
      </c>
      <c r="B45" s="140"/>
      <c r="C45" s="140"/>
      <c r="D45" s="140"/>
      <c r="E45" s="140"/>
      <c r="F45" s="140"/>
      <c r="G45" s="140"/>
      <c r="H45" s="140"/>
      <c r="I45" s="65">
        <v>38</v>
      </c>
      <c r="J45" s="67">
        <v>0</v>
      </c>
      <c r="K45" s="67">
        <v>0</v>
      </c>
    </row>
    <row r="46" spans="1:11" ht="12.75" customHeight="1">
      <c r="A46" s="140" t="s">
        <v>98</v>
      </c>
      <c r="B46" s="140"/>
      <c r="C46" s="140"/>
      <c r="D46" s="140"/>
      <c r="E46" s="140"/>
      <c r="F46" s="140"/>
      <c r="G46" s="140"/>
      <c r="H46" s="140"/>
      <c r="I46" s="65">
        <v>39</v>
      </c>
      <c r="J46" s="67">
        <v>0</v>
      </c>
      <c r="K46" s="67">
        <v>0</v>
      </c>
    </row>
    <row r="47" spans="1:11" ht="12.75" customHeight="1">
      <c r="A47" s="140" t="s">
        <v>99</v>
      </c>
      <c r="B47" s="140"/>
      <c r="C47" s="140"/>
      <c r="D47" s="140"/>
      <c r="E47" s="140"/>
      <c r="F47" s="140"/>
      <c r="G47" s="140"/>
      <c r="H47" s="140"/>
      <c r="I47" s="65">
        <v>40</v>
      </c>
      <c r="J47" s="67">
        <v>215700</v>
      </c>
      <c r="K47" s="67">
        <v>535927</v>
      </c>
    </row>
    <row r="48" spans="1:11" ht="12.75" customHeight="1">
      <c r="A48" s="140" t="s">
        <v>100</v>
      </c>
      <c r="B48" s="140"/>
      <c r="C48" s="140"/>
      <c r="D48" s="140"/>
      <c r="E48" s="140"/>
      <c r="F48" s="140"/>
      <c r="G48" s="140"/>
      <c r="H48" s="140"/>
      <c r="I48" s="65">
        <v>41</v>
      </c>
      <c r="J48" s="67">
        <v>0</v>
      </c>
      <c r="K48" s="67">
        <v>0</v>
      </c>
    </row>
    <row r="49" spans="1:11" ht="12.75" customHeight="1">
      <c r="A49" s="140" t="s">
        <v>101</v>
      </c>
      <c r="B49" s="140"/>
      <c r="C49" s="140"/>
      <c r="D49" s="140"/>
      <c r="E49" s="140"/>
      <c r="F49" s="140"/>
      <c r="G49" s="140"/>
      <c r="H49" s="140"/>
      <c r="I49" s="65">
        <v>42</v>
      </c>
      <c r="J49" s="67">
        <v>0</v>
      </c>
      <c r="K49" s="67">
        <v>0</v>
      </c>
    </row>
    <row r="50" spans="1:11" ht="12.75" customHeight="1">
      <c r="A50" s="140" t="s">
        <v>102</v>
      </c>
      <c r="B50" s="140"/>
      <c r="C50" s="140"/>
      <c r="D50" s="140"/>
      <c r="E50" s="140"/>
      <c r="F50" s="140"/>
      <c r="G50" s="140"/>
      <c r="H50" s="140"/>
      <c r="I50" s="65">
        <v>43</v>
      </c>
      <c r="J50" s="66">
        <v>25936665</v>
      </c>
      <c r="K50" s="66">
        <v>19432844</v>
      </c>
    </row>
    <row r="51" spans="1:11" ht="12.75" customHeight="1">
      <c r="A51" s="140" t="s">
        <v>103</v>
      </c>
      <c r="B51" s="140"/>
      <c r="C51" s="140"/>
      <c r="D51" s="140"/>
      <c r="E51" s="140"/>
      <c r="F51" s="140"/>
      <c r="G51" s="140"/>
      <c r="H51" s="140"/>
      <c r="I51" s="65">
        <v>44</v>
      </c>
      <c r="J51" s="67">
        <v>0</v>
      </c>
      <c r="K51" s="67">
        <v>0</v>
      </c>
    </row>
    <row r="52" spans="1:11" ht="12.75" customHeight="1">
      <c r="A52" s="140" t="s">
        <v>104</v>
      </c>
      <c r="B52" s="140"/>
      <c r="C52" s="140"/>
      <c r="D52" s="140"/>
      <c r="E52" s="140"/>
      <c r="F52" s="140"/>
      <c r="G52" s="140"/>
      <c r="H52" s="140"/>
      <c r="I52" s="65">
        <v>45</v>
      </c>
      <c r="J52" s="67">
        <v>11678680</v>
      </c>
      <c r="K52" s="67">
        <v>11821822</v>
      </c>
    </row>
    <row r="53" spans="1:11" ht="12.75" customHeight="1">
      <c r="A53" s="140" t="s">
        <v>105</v>
      </c>
      <c r="B53" s="140"/>
      <c r="C53" s="140"/>
      <c r="D53" s="140"/>
      <c r="E53" s="140"/>
      <c r="F53" s="140"/>
      <c r="G53" s="140"/>
      <c r="H53" s="140"/>
      <c r="I53" s="65">
        <v>46</v>
      </c>
      <c r="J53" s="67">
        <v>0</v>
      </c>
      <c r="K53" s="67">
        <v>0</v>
      </c>
    </row>
    <row r="54" spans="1:11" ht="12.75" customHeight="1">
      <c r="A54" s="140" t="s">
        <v>106</v>
      </c>
      <c r="B54" s="140"/>
      <c r="C54" s="140"/>
      <c r="D54" s="140"/>
      <c r="E54" s="140"/>
      <c r="F54" s="140"/>
      <c r="G54" s="140"/>
      <c r="H54" s="140"/>
      <c r="I54" s="65">
        <v>47</v>
      </c>
      <c r="J54" s="67">
        <v>102205</v>
      </c>
      <c r="K54" s="67">
        <v>10175</v>
      </c>
    </row>
    <row r="55" spans="1:11" ht="12.75" customHeight="1">
      <c r="A55" s="140" t="s">
        <v>107</v>
      </c>
      <c r="B55" s="140"/>
      <c r="C55" s="140"/>
      <c r="D55" s="140"/>
      <c r="E55" s="140"/>
      <c r="F55" s="140"/>
      <c r="G55" s="140"/>
      <c r="H55" s="140"/>
      <c r="I55" s="65">
        <v>48</v>
      </c>
      <c r="J55" s="67">
        <v>14155780</v>
      </c>
      <c r="K55" s="67">
        <v>7600847</v>
      </c>
    </row>
    <row r="56" spans="1:11" ht="12.75" customHeight="1">
      <c r="A56" s="140" t="s">
        <v>108</v>
      </c>
      <c r="B56" s="140"/>
      <c r="C56" s="140"/>
      <c r="D56" s="140"/>
      <c r="E56" s="140"/>
      <c r="F56" s="140"/>
      <c r="G56" s="140"/>
      <c r="H56" s="140"/>
      <c r="I56" s="65">
        <v>49</v>
      </c>
      <c r="J56" s="67">
        <v>0</v>
      </c>
      <c r="K56" s="67">
        <v>0</v>
      </c>
    </row>
    <row r="57" spans="1:11" ht="12.75" customHeight="1">
      <c r="A57" s="140" t="s">
        <v>109</v>
      </c>
      <c r="B57" s="140"/>
      <c r="C57" s="140"/>
      <c r="D57" s="140"/>
      <c r="E57" s="140"/>
      <c r="F57" s="140"/>
      <c r="G57" s="140"/>
      <c r="H57" s="140"/>
      <c r="I57" s="65">
        <v>50</v>
      </c>
      <c r="J57" s="66">
        <v>79712432</v>
      </c>
      <c r="K57" s="66">
        <v>56944583</v>
      </c>
    </row>
    <row r="58" spans="1:11" ht="12.75" customHeight="1">
      <c r="A58" s="140" t="s">
        <v>80</v>
      </c>
      <c r="B58" s="140"/>
      <c r="C58" s="140"/>
      <c r="D58" s="140"/>
      <c r="E58" s="140"/>
      <c r="F58" s="140"/>
      <c r="G58" s="140"/>
      <c r="H58" s="140"/>
      <c r="I58" s="65">
        <v>51</v>
      </c>
      <c r="J58" s="67">
        <v>0</v>
      </c>
      <c r="K58" s="67">
        <v>0</v>
      </c>
    </row>
    <row r="59" spans="1:11" ht="12.75" customHeight="1">
      <c r="A59" s="140" t="s">
        <v>81</v>
      </c>
      <c r="B59" s="140"/>
      <c r="C59" s="140"/>
      <c r="D59" s="140"/>
      <c r="E59" s="140"/>
      <c r="F59" s="140"/>
      <c r="G59" s="140"/>
      <c r="H59" s="140"/>
      <c r="I59" s="65">
        <v>52</v>
      </c>
      <c r="J59" s="67">
        <v>0</v>
      </c>
      <c r="K59" s="67">
        <v>0</v>
      </c>
    </row>
    <row r="60" spans="1:11" ht="12.75" customHeight="1">
      <c r="A60" s="140" t="s">
        <v>110</v>
      </c>
      <c r="B60" s="140"/>
      <c r="C60" s="140"/>
      <c r="D60" s="140"/>
      <c r="E60" s="140"/>
      <c r="F60" s="140"/>
      <c r="G60" s="140"/>
      <c r="H60" s="140"/>
      <c r="I60" s="65">
        <v>53</v>
      </c>
      <c r="J60" s="67">
        <v>0</v>
      </c>
      <c r="K60" s="67">
        <v>0</v>
      </c>
    </row>
    <row r="61" spans="1:11" ht="12.75" customHeight="1">
      <c r="A61" s="140" t="s">
        <v>83</v>
      </c>
      <c r="B61" s="140"/>
      <c r="C61" s="140"/>
      <c r="D61" s="140"/>
      <c r="E61" s="140"/>
      <c r="F61" s="140"/>
      <c r="G61" s="140"/>
      <c r="H61" s="140"/>
      <c r="I61" s="65">
        <v>54</v>
      </c>
      <c r="J61" s="67">
        <v>0</v>
      </c>
      <c r="K61" s="67">
        <v>0</v>
      </c>
    </row>
    <row r="62" spans="1:11" ht="12.75" customHeight="1">
      <c r="A62" s="140" t="s">
        <v>84</v>
      </c>
      <c r="B62" s="140"/>
      <c r="C62" s="140"/>
      <c r="D62" s="140"/>
      <c r="E62" s="140"/>
      <c r="F62" s="140"/>
      <c r="G62" s="140"/>
      <c r="H62" s="140"/>
      <c r="I62" s="65">
        <v>55</v>
      </c>
      <c r="J62" s="67">
        <v>503927</v>
      </c>
      <c r="K62" s="67">
        <v>561234</v>
      </c>
    </row>
    <row r="63" spans="1:11" ht="12.75" customHeight="1">
      <c r="A63" s="140" t="s">
        <v>85</v>
      </c>
      <c r="B63" s="140"/>
      <c r="C63" s="140"/>
      <c r="D63" s="140"/>
      <c r="E63" s="140"/>
      <c r="F63" s="140"/>
      <c r="G63" s="140"/>
      <c r="H63" s="140"/>
      <c r="I63" s="65">
        <v>56</v>
      </c>
      <c r="J63" s="67">
        <v>79208505</v>
      </c>
      <c r="K63" s="67">
        <v>56383349</v>
      </c>
    </row>
    <row r="64" spans="1:11" ht="12.75" customHeight="1">
      <c r="A64" s="140" t="s">
        <v>111</v>
      </c>
      <c r="B64" s="140"/>
      <c r="C64" s="140"/>
      <c r="D64" s="140"/>
      <c r="E64" s="140"/>
      <c r="F64" s="140"/>
      <c r="G64" s="140"/>
      <c r="H64" s="140"/>
      <c r="I64" s="65">
        <v>57</v>
      </c>
      <c r="J64" s="67">
        <v>0</v>
      </c>
      <c r="K64" s="67">
        <v>0</v>
      </c>
    </row>
    <row r="65" spans="1:11" ht="12.75" customHeight="1">
      <c r="A65" s="140" t="s">
        <v>112</v>
      </c>
      <c r="B65" s="140"/>
      <c r="C65" s="140"/>
      <c r="D65" s="140"/>
      <c r="E65" s="140"/>
      <c r="F65" s="140"/>
      <c r="G65" s="140"/>
      <c r="H65" s="140"/>
      <c r="I65" s="65">
        <v>58</v>
      </c>
      <c r="J65" s="67">
        <v>83846645</v>
      </c>
      <c r="K65" s="67">
        <v>100965563</v>
      </c>
    </row>
    <row r="66" spans="1:11" ht="12.75" customHeight="1">
      <c r="A66" s="136" t="s">
        <v>113</v>
      </c>
      <c r="B66" s="136"/>
      <c r="C66" s="136"/>
      <c r="D66" s="136"/>
      <c r="E66" s="136"/>
      <c r="F66" s="136"/>
      <c r="G66" s="136"/>
      <c r="H66" s="136"/>
      <c r="I66" s="65">
        <v>59</v>
      </c>
      <c r="J66" s="67">
        <v>6376141</v>
      </c>
      <c r="K66" s="67">
        <v>295637</v>
      </c>
    </row>
    <row r="67" spans="1:11" ht="12.75" customHeight="1">
      <c r="A67" s="136" t="s">
        <v>114</v>
      </c>
      <c r="B67" s="136"/>
      <c r="C67" s="136"/>
      <c r="D67" s="136"/>
      <c r="E67" s="136"/>
      <c r="F67" s="136"/>
      <c r="G67" s="136"/>
      <c r="H67" s="136"/>
      <c r="I67" s="65">
        <v>60</v>
      </c>
      <c r="J67" s="66">
        <v>325017626</v>
      </c>
      <c r="K67" s="66">
        <v>349498550</v>
      </c>
    </row>
    <row r="68" spans="1:11" ht="12.75" customHeight="1">
      <c r="A68" s="142" t="s">
        <v>115</v>
      </c>
      <c r="B68" s="142"/>
      <c r="C68" s="142"/>
      <c r="D68" s="142"/>
      <c r="E68" s="142"/>
      <c r="F68" s="142"/>
      <c r="G68" s="142"/>
      <c r="H68" s="142"/>
      <c r="I68" s="68">
        <v>61</v>
      </c>
      <c r="J68" s="69">
        <v>1986399</v>
      </c>
      <c r="K68" s="69">
        <v>2205613</v>
      </c>
    </row>
    <row r="69" spans="1:11" ht="12.75" customHeight="1">
      <c r="A69" s="138" t="s">
        <v>116</v>
      </c>
      <c r="B69" s="138"/>
      <c r="C69" s="138"/>
      <c r="D69" s="138"/>
      <c r="E69" s="138"/>
      <c r="F69" s="138"/>
      <c r="G69" s="138"/>
      <c r="H69" s="138"/>
      <c r="I69" s="138"/>
      <c r="J69" s="138"/>
      <c r="K69" s="138"/>
    </row>
    <row r="70" spans="1:11" ht="12.75" customHeight="1">
      <c r="A70" s="139" t="s">
        <v>117</v>
      </c>
      <c r="B70" s="139"/>
      <c r="C70" s="139"/>
      <c r="D70" s="139"/>
      <c r="E70" s="139"/>
      <c r="F70" s="139"/>
      <c r="G70" s="139"/>
      <c r="H70" s="139"/>
      <c r="I70" s="63">
        <v>62</v>
      </c>
      <c r="J70" s="70">
        <v>229254415</v>
      </c>
      <c r="K70" s="70">
        <v>263523814</v>
      </c>
    </row>
    <row r="71" spans="1:11" ht="12.75" customHeight="1">
      <c r="A71" s="140" t="s">
        <v>118</v>
      </c>
      <c r="B71" s="140"/>
      <c r="C71" s="140"/>
      <c r="D71" s="140"/>
      <c r="E71" s="140"/>
      <c r="F71" s="140"/>
      <c r="G71" s="140"/>
      <c r="H71" s="140"/>
      <c r="I71" s="65">
        <v>63</v>
      </c>
      <c r="J71" s="67">
        <v>78951200</v>
      </c>
      <c r="K71" s="67">
        <v>142112160</v>
      </c>
    </row>
    <row r="72" spans="1:11" ht="12.75" customHeight="1">
      <c r="A72" s="140" t="s">
        <v>119</v>
      </c>
      <c r="B72" s="140"/>
      <c r="C72" s="140"/>
      <c r="D72" s="140"/>
      <c r="E72" s="140"/>
      <c r="F72" s="140"/>
      <c r="G72" s="140"/>
      <c r="H72" s="140"/>
      <c r="I72" s="65">
        <v>64</v>
      </c>
      <c r="J72" s="67">
        <v>34786487</v>
      </c>
      <c r="K72" s="67">
        <v>34786487</v>
      </c>
    </row>
    <row r="73" spans="1:11" ht="12.75" customHeight="1">
      <c r="A73" s="140" t="s">
        <v>120</v>
      </c>
      <c r="B73" s="140"/>
      <c r="C73" s="140"/>
      <c r="D73" s="140"/>
      <c r="E73" s="140"/>
      <c r="F73" s="140"/>
      <c r="G73" s="140"/>
      <c r="H73" s="140"/>
      <c r="I73" s="65">
        <v>65</v>
      </c>
      <c r="J73" s="66">
        <v>186680</v>
      </c>
      <c r="K73" s="66">
        <v>186680</v>
      </c>
    </row>
    <row r="74" spans="1:11" ht="12.75" customHeight="1">
      <c r="A74" s="140" t="s">
        <v>121</v>
      </c>
      <c r="B74" s="140"/>
      <c r="C74" s="140"/>
      <c r="D74" s="140"/>
      <c r="E74" s="140"/>
      <c r="F74" s="140"/>
      <c r="G74" s="140"/>
      <c r="H74" s="140"/>
      <c r="I74" s="65">
        <v>66</v>
      </c>
      <c r="J74" s="67">
        <v>186680</v>
      </c>
      <c r="K74" s="67">
        <v>186680</v>
      </c>
    </row>
    <row r="75" spans="1:11" ht="12.75" customHeight="1">
      <c r="A75" s="140" t="s">
        <v>122</v>
      </c>
      <c r="B75" s="140"/>
      <c r="C75" s="140"/>
      <c r="D75" s="140"/>
      <c r="E75" s="140"/>
      <c r="F75" s="140"/>
      <c r="G75" s="140"/>
      <c r="H75" s="140"/>
      <c r="I75" s="65">
        <v>67</v>
      </c>
      <c r="J75" s="67">
        <v>3520374</v>
      </c>
      <c r="K75" s="67">
        <v>3520374</v>
      </c>
    </row>
    <row r="76" spans="1:11" ht="12.75" customHeight="1">
      <c r="A76" s="140" t="s">
        <v>123</v>
      </c>
      <c r="B76" s="140"/>
      <c r="C76" s="140"/>
      <c r="D76" s="140"/>
      <c r="E76" s="140"/>
      <c r="F76" s="140"/>
      <c r="G76" s="140"/>
      <c r="H76" s="140"/>
      <c r="I76" s="65">
        <v>68</v>
      </c>
      <c r="J76" s="67">
        <v>3520374</v>
      </c>
      <c r="K76" s="67">
        <v>3520374</v>
      </c>
    </row>
    <row r="77" spans="1:11" ht="12.75" customHeight="1">
      <c r="A77" s="140" t="s">
        <v>124</v>
      </c>
      <c r="B77" s="140"/>
      <c r="C77" s="140"/>
      <c r="D77" s="140"/>
      <c r="E77" s="140"/>
      <c r="F77" s="140"/>
      <c r="G77" s="140"/>
      <c r="H77" s="140"/>
      <c r="I77" s="65">
        <v>69</v>
      </c>
      <c r="J77" s="67">
        <v>0</v>
      </c>
      <c r="K77" s="67">
        <v>0</v>
      </c>
    </row>
    <row r="78" spans="1:11" ht="12.75" customHeight="1">
      <c r="A78" s="140" t="s">
        <v>125</v>
      </c>
      <c r="B78" s="140"/>
      <c r="C78" s="140"/>
      <c r="D78" s="140"/>
      <c r="E78" s="140"/>
      <c r="F78" s="140"/>
      <c r="G78" s="140"/>
      <c r="H78" s="140"/>
      <c r="I78" s="65">
        <v>70</v>
      </c>
      <c r="J78" s="67">
        <v>0</v>
      </c>
      <c r="K78" s="67">
        <v>0</v>
      </c>
    </row>
    <row r="79" spans="1:11" ht="12.75" customHeight="1">
      <c r="A79" s="140" t="s">
        <v>126</v>
      </c>
      <c r="B79" s="140"/>
      <c r="C79" s="140"/>
      <c r="D79" s="140"/>
      <c r="E79" s="140"/>
      <c r="F79" s="140"/>
      <c r="G79" s="140"/>
      <c r="H79" s="140"/>
      <c r="I79" s="65">
        <v>71</v>
      </c>
      <c r="J79" s="67">
        <v>-3271689</v>
      </c>
      <c r="K79" s="67">
        <v>-3158692</v>
      </c>
    </row>
    <row r="80" spans="1:11" ht="12.75" customHeight="1">
      <c r="A80" s="140" t="s">
        <v>127</v>
      </c>
      <c r="B80" s="140"/>
      <c r="C80" s="140"/>
      <c r="D80" s="140"/>
      <c r="E80" s="140"/>
      <c r="F80" s="140"/>
      <c r="G80" s="140"/>
      <c r="H80" s="140"/>
      <c r="I80" s="65">
        <v>72</v>
      </c>
      <c r="J80" s="66">
        <v>53273649</v>
      </c>
      <c r="K80" s="66">
        <v>28171979</v>
      </c>
    </row>
    <row r="81" spans="1:11" ht="12.75" customHeight="1">
      <c r="A81" s="141" t="s">
        <v>128</v>
      </c>
      <c r="B81" s="141"/>
      <c r="C81" s="141"/>
      <c r="D81" s="141"/>
      <c r="E81" s="141"/>
      <c r="F81" s="141"/>
      <c r="G81" s="141"/>
      <c r="H81" s="141"/>
      <c r="I81" s="65">
        <v>73</v>
      </c>
      <c r="J81" s="67">
        <v>53273649</v>
      </c>
      <c r="K81" s="67">
        <v>28171979</v>
      </c>
    </row>
    <row r="82" spans="1:11" ht="12.75" customHeight="1">
      <c r="A82" s="141" t="s">
        <v>129</v>
      </c>
      <c r="B82" s="141"/>
      <c r="C82" s="141"/>
      <c r="D82" s="141"/>
      <c r="E82" s="141"/>
      <c r="F82" s="141"/>
      <c r="G82" s="141"/>
      <c r="H82" s="141"/>
      <c r="I82" s="65">
        <v>74</v>
      </c>
      <c r="J82" s="67">
        <v>0</v>
      </c>
      <c r="K82" s="67">
        <v>0</v>
      </c>
    </row>
    <row r="83" spans="1:11" ht="12.75" customHeight="1">
      <c r="A83" s="140" t="s">
        <v>130</v>
      </c>
      <c r="B83" s="140"/>
      <c r="C83" s="140"/>
      <c r="D83" s="140"/>
      <c r="E83" s="140"/>
      <c r="F83" s="140"/>
      <c r="G83" s="140"/>
      <c r="H83" s="140"/>
      <c r="I83" s="65">
        <v>75</v>
      </c>
      <c r="J83" s="66">
        <v>65328088</v>
      </c>
      <c r="K83" s="66">
        <v>61425200</v>
      </c>
    </row>
    <row r="84" spans="1:11" ht="12.75" customHeight="1">
      <c r="A84" s="141" t="s">
        <v>131</v>
      </c>
      <c r="B84" s="141"/>
      <c r="C84" s="141"/>
      <c r="D84" s="141"/>
      <c r="E84" s="141"/>
      <c r="F84" s="141"/>
      <c r="G84" s="141"/>
      <c r="H84" s="141"/>
      <c r="I84" s="65">
        <v>76</v>
      </c>
      <c r="J84" s="67">
        <v>65328088</v>
      </c>
      <c r="K84" s="67">
        <v>61425200</v>
      </c>
    </row>
    <row r="85" spans="1:11" ht="12.75" customHeight="1">
      <c r="A85" s="141" t="s">
        <v>132</v>
      </c>
      <c r="B85" s="141"/>
      <c r="C85" s="141"/>
      <c r="D85" s="141"/>
      <c r="E85" s="141"/>
      <c r="F85" s="141"/>
      <c r="G85" s="141"/>
      <c r="H85" s="141"/>
      <c r="I85" s="65">
        <v>77</v>
      </c>
      <c r="J85" s="67">
        <v>0</v>
      </c>
      <c r="K85" s="67">
        <v>0</v>
      </c>
    </row>
    <row r="86" spans="1:11" ht="12.75" customHeight="1">
      <c r="A86" s="140" t="s">
        <v>133</v>
      </c>
      <c r="B86" s="140"/>
      <c r="C86" s="140"/>
      <c r="D86" s="140"/>
      <c r="E86" s="140"/>
      <c r="F86" s="140"/>
      <c r="G86" s="140"/>
      <c r="H86" s="140"/>
      <c r="I86" s="65">
        <v>78</v>
      </c>
      <c r="J86" s="67">
        <v>0</v>
      </c>
      <c r="K86" s="67">
        <v>0</v>
      </c>
    </row>
    <row r="87" spans="1:11" ht="12.75" customHeight="1">
      <c r="A87" s="136" t="s">
        <v>134</v>
      </c>
      <c r="B87" s="136"/>
      <c r="C87" s="136"/>
      <c r="D87" s="136"/>
      <c r="E87" s="136"/>
      <c r="F87" s="136"/>
      <c r="G87" s="136"/>
      <c r="H87" s="136"/>
      <c r="I87" s="65">
        <v>79</v>
      </c>
      <c r="J87" s="66">
        <v>0</v>
      </c>
      <c r="K87" s="66">
        <v>0</v>
      </c>
    </row>
    <row r="88" spans="1:11" ht="12.75" customHeight="1">
      <c r="A88" s="140" t="s">
        <v>135</v>
      </c>
      <c r="B88" s="140"/>
      <c r="C88" s="140"/>
      <c r="D88" s="140"/>
      <c r="E88" s="140"/>
      <c r="F88" s="140"/>
      <c r="G88" s="140"/>
      <c r="H88" s="140"/>
      <c r="I88" s="65">
        <v>80</v>
      </c>
      <c r="J88" s="67">
        <v>0</v>
      </c>
      <c r="K88" s="67">
        <v>0</v>
      </c>
    </row>
    <row r="89" spans="1:11" ht="12.75" customHeight="1">
      <c r="A89" s="140" t="s">
        <v>136</v>
      </c>
      <c r="B89" s="140"/>
      <c r="C89" s="140"/>
      <c r="D89" s="140"/>
      <c r="E89" s="140"/>
      <c r="F89" s="140"/>
      <c r="G89" s="140"/>
      <c r="H89" s="140"/>
      <c r="I89" s="65">
        <v>81</v>
      </c>
      <c r="J89" s="67">
        <v>0</v>
      </c>
      <c r="K89" s="67">
        <v>0</v>
      </c>
    </row>
    <row r="90" spans="1:11" ht="12.75" customHeight="1">
      <c r="A90" s="140" t="s">
        <v>137</v>
      </c>
      <c r="B90" s="140"/>
      <c r="C90" s="140"/>
      <c r="D90" s="140"/>
      <c r="E90" s="140"/>
      <c r="F90" s="140"/>
      <c r="G90" s="140"/>
      <c r="H90" s="140"/>
      <c r="I90" s="65">
        <v>82</v>
      </c>
      <c r="J90" s="67">
        <v>0</v>
      </c>
      <c r="K90" s="67">
        <v>0</v>
      </c>
    </row>
    <row r="91" spans="1:11" ht="12.75" customHeight="1">
      <c r="A91" s="136" t="s">
        <v>138</v>
      </c>
      <c r="B91" s="136"/>
      <c r="C91" s="136"/>
      <c r="D91" s="136"/>
      <c r="E91" s="136"/>
      <c r="F91" s="136"/>
      <c r="G91" s="136"/>
      <c r="H91" s="136"/>
      <c r="I91" s="65">
        <v>83</v>
      </c>
      <c r="J91" s="66">
        <v>19847328</v>
      </c>
      <c r="K91" s="66">
        <v>63723733</v>
      </c>
    </row>
    <row r="92" spans="1:11" ht="12.75" customHeight="1">
      <c r="A92" s="140" t="s">
        <v>139</v>
      </c>
      <c r="B92" s="140"/>
      <c r="C92" s="140"/>
      <c r="D92" s="140"/>
      <c r="E92" s="140"/>
      <c r="F92" s="140"/>
      <c r="G92" s="140"/>
      <c r="H92" s="140"/>
      <c r="I92" s="65">
        <v>84</v>
      </c>
      <c r="J92" s="67">
        <v>0</v>
      </c>
      <c r="K92" s="67">
        <v>0</v>
      </c>
    </row>
    <row r="93" spans="1:11" ht="12.75" customHeight="1">
      <c r="A93" s="140" t="s">
        <v>140</v>
      </c>
      <c r="B93" s="140"/>
      <c r="C93" s="140"/>
      <c r="D93" s="140"/>
      <c r="E93" s="140"/>
      <c r="F93" s="140"/>
      <c r="G93" s="140"/>
      <c r="H93" s="140"/>
      <c r="I93" s="65">
        <v>85</v>
      </c>
      <c r="J93" s="67">
        <v>0</v>
      </c>
      <c r="K93" s="67">
        <v>0</v>
      </c>
    </row>
    <row r="94" spans="1:11" ht="12.75" customHeight="1">
      <c r="A94" s="140" t="s">
        <v>141</v>
      </c>
      <c r="B94" s="140"/>
      <c r="C94" s="140"/>
      <c r="D94" s="140"/>
      <c r="E94" s="140"/>
      <c r="F94" s="140"/>
      <c r="G94" s="140"/>
      <c r="H94" s="140"/>
      <c r="I94" s="65">
        <v>86</v>
      </c>
      <c r="J94" s="67">
        <v>19847328</v>
      </c>
      <c r="K94" s="67">
        <v>63723733</v>
      </c>
    </row>
    <row r="95" spans="1:11" ht="12.75" customHeight="1">
      <c r="A95" s="140" t="s">
        <v>142</v>
      </c>
      <c r="B95" s="140"/>
      <c r="C95" s="140"/>
      <c r="D95" s="140"/>
      <c r="E95" s="140"/>
      <c r="F95" s="140"/>
      <c r="G95" s="140"/>
      <c r="H95" s="140"/>
      <c r="I95" s="65">
        <v>87</v>
      </c>
      <c r="J95" s="67">
        <v>0</v>
      </c>
      <c r="K95" s="67">
        <v>0</v>
      </c>
    </row>
    <row r="96" spans="1:11" ht="12.75" customHeight="1">
      <c r="A96" s="140" t="s">
        <v>143</v>
      </c>
      <c r="B96" s="140"/>
      <c r="C96" s="140"/>
      <c r="D96" s="140"/>
      <c r="E96" s="140"/>
      <c r="F96" s="140"/>
      <c r="G96" s="140"/>
      <c r="H96" s="140"/>
      <c r="I96" s="65">
        <v>88</v>
      </c>
      <c r="J96" s="67">
        <v>0</v>
      </c>
      <c r="K96" s="67">
        <v>0</v>
      </c>
    </row>
    <row r="97" spans="1:11" ht="12.75" customHeight="1">
      <c r="A97" s="140" t="s">
        <v>144</v>
      </c>
      <c r="B97" s="140"/>
      <c r="C97" s="140"/>
      <c r="D97" s="140"/>
      <c r="E97" s="140"/>
      <c r="F97" s="140"/>
      <c r="G97" s="140"/>
      <c r="H97" s="140"/>
      <c r="I97" s="65">
        <v>89</v>
      </c>
      <c r="J97" s="67">
        <v>0</v>
      </c>
      <c r="K97" s="67">
        <v>0</v>
      </c>
    </row>
    <row r="98" spans="1:11" ht="12.75" customHeight="1">
      <c r="A98" s="140" t="s">
        <v>145</v>
      </c>
      <c r="B98" s="140"/>
      <c r="C98" s="140"/>
      <c r="D98" s="140"/>
      <c r="E98" s="140"/>
      <c r="F98" s="140"/>
      <c r="G98" s="140"/>
      <c r="H98" s="140"/>
      <c r="I98" s="65">
        <v>90</v>
      </c>
      <c r="J98" s="67">
        <v>0</v>
      </c>
      <c r="K98" s="67">
        <v>0</v>
      </c>
    </row>
    <row r="99" spans="1:11" ht="12.75" customHeight="1">
      <c r="A99" s="140" t="s">
        <v>146</v>
      </c>
      <c r="B99" s="140"/>
      <c r="C99" s="140"/>
      <c r="D99" s="140"/>
      <c r="E99" s="140"/>
      <c r="F99" s="140"/>
      <c r="G99" s="140"/>
      <c r="H99" s="140"/>
      <c r="I99" s="65">
        <v>91</v>
      </c>
      <c r="J99" s="67"/>
      <c r="K99" s="67">
        <v>0</v>
      </c>
    </row>
    <row r="100" spans="1:11" ht="12.75" customHeight="1">
      <c r="A100" s="140" t="s">
        <v>147</v>
      </c>
      <c r="B100" s="140"/>
      <c r="C100" s="140"/>
      <c r="D100" s="140"/>
      <c r="E100" s="140"/>
      <c r="F100" s="140"/>
      <c r="G100" s="140"/>
      <c r="H100" s="140"/>
      <c r="I100" s="65">
        <v>92</v>
      </c>
      <c r="J100" s="67"/>
      <c r="K100" s="67">
        <v>0</v>
      </c>
    </row>
    <row r="101" spans="1:11" ht="12.75" customHeight="1">
      <c r="A101" s="136" t="s">
        <v>148</v>
      </c>
      <c r="B101" s="136"/>
      <c r="C101" s="136"/>
      <c r="D101" s="136"/>
      <c r="E101" s="136"/>
      <c r="F101" s="136"/>
      <c r="G101" s="136"/>
      <c r="H101" s="136"/>
      <c r="I101" s="65">
        <v>93</v>
      </c>
      <c r="J101" s="66">
        <v>75419785</v>
      </c>
      <c r="K101" s="66">
        <v>21798495</v>
      </c>
    </row>
    <row r="102" spans="1:11" ht="12.75" customHeight="1">
      <c r="A102" s="140" t="s">
        <v>139</v>
      </c>
      <c r="B102" s="140"/>
      <c r="C102" s="140"/>
      <c r="D102" s="140"/>
      <c r="E102" s="140"/>
      <c r="F102" s="140"/>
      <c r="G102" s="140"/>
      <c r="H102" s="140"/>
      <c r="I102" s="65">
        <v>94</v>
      </c>
      <c r="J102" s="67">
        <v>0</v>
      </c>
      <c r="K102" s="67">
        <v>0</v>
      </c>
    </row>
    <row r="103" spans="1:11" ht="12.75" customHeight="1">
      <c r="A103" s="140" t="s">
        <v>140</v>
      </c>
      <c r="B103" s="140"/>
      <c r="C103" s="140"/>
      <c r="D103" s="140"/>
      <c r="E103" s="140"/>
      <c r="F103" s="140"/>
      <c r="G103" s="140"/>
      <c r="H103" s="140"/>
      <c r="I103" s="65">
        <v>95</v>
      </c>
      <c r="J103" s="67">
        <v>390773</v>
      </c>
      <c r="K103" s="67">
        <v>390773</v>
      </c>
    </row>
    <row r="104" spans="1:11" ht="12.75" customHeight="1">
      <c r="A104" s="140" t="s">
        <v>141</v>
      </c>
      <c r="B104" s="140"/>
      <c r="C104" s="140"/>
      <c r="D104" s="140"/>
      <c r="E104" s="140"/>
      <c r="F104" s="140"/>
      <c r="G104" s="140"/>
      <c r="H104" s="140"/>
      <c r="I104" s="65">
        <v>96</v>
      </c>
      <c r="J104" s="67">
        <v>6671037</v>
      </c>
      <c r="K104" s="67">
        <v>6752390</v>
      </c>
    </row>
    <row r="105" spans="1:11" ht="12.75" customHeight="1">
      <c r="A105" s="140" t="s">
        <v>142</v>
      </c>
      <c r="B105" s="140"/>
      <c r="C105" s="140"/>
      <c r="D105" s="140"/>
      <c r="E105" s="140"/>
      <c r="F105" s="140"/>
      <c r="G105" s="140"/>
      <c r="H105" s="140"/>
      <c r="I105" s="65">
        <v>97</v>
      </c>
      <c r="J105" s="67">
        <v>460173</v>
      </c>
      <c r="K105" s="67">
        <v>512798</v>
      </c>
    </row>
    <row r="106" spans="1:11" ht="12.75" customHeight="1">
      <c r="A106" s="140" t="s">
        <v>143</v>
      </c>
      <c r="B106" s="140"/>
      <c r="C106" s="140"/>
      <c r="D106" s="140"/>
      <c r="E106" s="140"/>
      <c r="F106" s="140"/>
      <c r="G106" s="140"/>
      <c r="H106" s="140"/>
      <c r="I106" s="65">
        <v>98</v>
      </c>
      <c r="J106" s="67">
        <v>27284716</v>
      </c>
      <c r="K106" s="67">
        <v>11200072</v>
      </c>
    </row>
    <row r="107" spans="1:11" ht="12.75" customHeight="1">
      <c r="A107" s="140" t="s">
        <v>144</v>
      </c>
      <c r="B107" s="140"/>
      <c r="C107" s="140"/>
      <c r="D107" s="140"/>
      <c r="E107" s="140"/>
      <c r="F107" s="140"/>
      <c r="G107" s="140"/>
      <c r="H107" s="140"/>
      <c r="I107" s="65">
        <v>99</v>
      </c>
      <c r="J107" s="67">
        <v>0</v>
      </c>
      <c r="K107" s="67">
        <v>0</v>
      </c>
    </row>
    <row r="108" spans="1:11" ht="12.75" customHeight="1">
      <c r="A108" s="140" t="s">
        <v>145</v>
      </c>
      <c r="B108" s="140"/>
      <c r="C108" s="140"/>
      <c r="D108" s="140"/>
      <c r="E108" s="140"/>
      <c r="F108" s="140"/>
      <c r="G108" s="140"/>
      <c r="H108" s="140"/>
      <c r="I108" s="65">
        <v>100</v>
      </c>
      <c r="J108" s="67">
        <v>0</v>
      </c>
      <c r="K108" s="67">
        <v>0</v>
      </c>
    </row>
    <row r="109" spans="1:11" ht="12.75" customHeight="1">
      <c r="A109" s="140" t="s">
        <v>149</v>
      </c>
      <c r="B109" s="140"/>
      <c r="C109" s="140"/>
      <c r="D109" s="140"/>
      <c r="E109" s="140"/>
      <c r="F109" s="140"/>
      <c r="G109" s="140"/>
      <c r="H109" s="140"/>
      <c r="I109" s="65">
        <v>101</v>
      </c>
      <c r="J109" s="67">
        <v>1438904</v>
      </c>
      <c r="K109" s="67">
        <v>1481942</v>
      </c>
    </row>
    <row r="110" spans="1:11" ht="12.75" customHeight="1">
      <c r="A110" s="140" t="s">
        <v>150</v>
      </c>
      <c r="B110" s="140"/>
      <c r="C110" s="140"/>
      <c r="D110" s="140"/>
      <c r="E110" s="140"/>
      <c r="F110" s="140"/>
      <c r="G110" s="140"/>
      <c r="H110" s="140"/>
      <c r="I110" s="65">
        <v>102</v>
      </c>
      <c r="J110" s="67">
        <v>2606029</v>
      </c>
      <c r="K110" s="67">
        <v>1202283</v>
      </c>
    </row>
    <row r="111" spans="1:11" ht="12.75" customHeight="1">
      <c r="A111" s="140" t="s">
        <v>151</v>
      </c>
      <c r="B111" s="140"/>
      <c r="C111" s="140"/>
      <c r="D111" s="140"/>
      <c r="E111" s="140"/>
      <c r="F111" s="140"/>
      <c r="G111" s="140"/>
      <c r="H111" s="140"/>
      <c r="I111" s="65">
        <v>103</v>
      </c>
      <c r="J111" s="67">
        <v>0</v>
      </c>
      <c r="K111" s="67">
        <v>0</v>
      </c>
    </row>
    <row r="112" spans="1:11" ht="12.75" customHeight="1">
      <c r="A112" s="140" t="s">
        <v>152</v>
      </c>
      <c r="B112" s="140"/>
      <c r="C112" s="140"/>
      <c r="D112" s="140"/>
      <c r="E112" s="140"/>
      <c r="F112" s="140"/>
      <c r="G112" s="140"/>
      <c r="H112" s="140"/>
      <c r="I112" s="65">
        <v>104</v>
      </c>
      <c r="J112" s="67">
        <v>0</v>
      </c>
      <c r="K112" s="67">
        <v>0</v>
      </c>
    </row>
    <row r="113" spans="1:11" ht="12.75" customHeight="1">
      <c r="A113" s="140" t="s">
        <v>153</v>
      </c>
      <c r="B113" s="140"/>
      <c r="C113" s="140"/>
      <c r="D113" s="140"/>
      <c r="E113" s="140"/>
      <c r="F113" s="140"/>
      <c r="G113" s="140"/>
      <c r="H113" s="140"/>
      <c r="I113" s="65">
        <v>105</v>
      </c>
      <c r="J113" s="67">
        <v>36568153</v>
      </c>
      <c r="K113" s="67">
        <v>258237</v>
      </c>
    </row>
    <row r="114" spans="1:11" ht="12.75" customHeight="1">
      <c r="A114" s="136" t="s">
        <v>154</v>
      </c>
      <c r="B114" s="136"/>
      <c r="C114" s="136"/>
      <c r="D114" s="136"/>
      <c r="E114" s="136"/>
      <c r="F114" s="136"/>
      <c r="G114" s="136"/>
      <c r="H114" s="136"/>
      <c r="I114" s="65">
        <v>106</v>
      </c>
      <c r="J114" s="67">
        <v>496098</v>
      </c>
      <c r="K114" s="67">
        <v>452508</v>
      </c>
    </row>
    <row r="115" spans="1:11" ht="12.75" customHeight="1">
      <c r="A115" s="136" t="s">
        <v>155</v>
      </c>
      <c r="B115" s="136"/>
      <c r="C115" s="136"/>
      <c r="D115" s="136"/>
      <c r="E115" s="136"/>
      <c r="F115" s="136"/>
      <c r="G115" s="136"/>
      <c r="H115" s="136"/>
      <c r="I115" s="65">
        <v>107</v>
      </c>
      <c r="J115" s="66">
        <v>325017626</v>
      </c>
      <c r="K115" s="66">
        <v>349498550</v>
      </c>
    </row>
    <row r="116" spans="1:11" ht="12.75" customHeight="1">
      <c r="A116" s="137" t="s">
        <v>156</v>
      </c>
      <c r="B116" s="137"/>
      <c r="C116" s="137"/>
      <c r="D116" s="137"/>
      <c r="E116" s="137"/>
      <c r="F116" s="137"/>
      <c r="G116" s="137"/>
      <c r="H116" s="137"/>
      <c r="I116" s="68">
        <v>108</v>
      </c>
      <c r="J116" s="69">
        <v>1986399</v>
      </c>
      <c r="K116" s="69">
        <v>2205613</v>
      </c>
    </row>
    <row r="117" spans="1:11" ht="12.75" customHeight="1">
      <c r="A117" s="138" t="s">
        <v>157</v>
      </c>
      <c r="B117" s="138"/>
      <c r="C117" s="138"/>
      <c r="D117" s="138"/>
      <c r="E117" s="138"/>
      <c r="F117" s="138"/>
      <c r="G117" s="138"/>
      <c r="H117" s="138"/>
      <c r="I117" s="138"/>
      <c r="J117" s="138"/>
      <c r="K117" s="138"/>
    </row>
    <row r="118" spans="1:11" ht="12.75" customHeight="1">
      <c r="A118" s="139" t="s">
        <v>158</v>
      </c>
      <c r="B118" s="139"/>
      <c r="C118" s="139"/>
      <c r="D118" s="139"/>
      <c r="E118" s="139"/>
      <c r="F118" s="139"/>
      <c r="G118" s="139"/>
      <c r="H118" s="139"/>
      <c r="I118" s="139"/>
      <c r="J118" s="139"/>
      <c r="K118" s="139"/>
    </row>
    <row r="119" spans="1:11" ht="12.75" customHeight="1">
      <c r="A119" s="140" t="s">
        <v>159</v>
      </c>
      <c r="B119" s="140"/>
      <c r="C119" s="140"/>
      <c r="D119" s="140"/>
      <c r="E119" s="140"/>
      <c r="F119" s="140"/>
      <c r="G119" s="140"/>
      <c r="H119" s="140"/>
      <c r="I119" s="65">
        <v>109</v>
      </c>
      <c r="J119" s="67"/>
      <c r="K119" s="67"/>
    </row>
    <row r="120" spans="1:11" ht="12.75" customHeight="1">
      <c r="A120" s="134" t="s">
        <v>160</v>
      </c>
      <c r="B120" s="134"/>
      <c r="C120" s="134"/>
      <c r="D120" s="134"/>
      <c r="E120" s="134"/>
      <c r="F120" s="134"/>
      <c r="G120" s="134"/>
      <c r="H120" s="134"/>
      <c r="I120" s="71">
        <v>110</v>
      </c>
      <c r="J120" s="69"/>
      <c r="K120" s="69"/>
    </row>
    <row r="121" spans="1:11" ht="12.75">
      <c r="A121" s="72"/>
      <c r="B121" s="72"/>
      <c r="C121" s="72"/>
      <c r="D121" s="72"/>
      <c r="E121" s="72"/>
      <c r="F121" s="72"/>
      <c r="G121" s="72"/>
      <c r="H121" s="72"/>
      <c r="I121" s="73"/>
      <c r="J121" s="74"/>
      <c r="K121" s="74"/>
    </row>
    <row r="122" spans="1:11" ht="12.75" customHeight="1">
      <c r="A122" s="135" t="s">
        <v>161</v>
      </c>
      <c r="B122" s="135"/>
      <c r="C122" s="135"/>
      <c r="D122" s="135"/>
      <c r="E122" s="135"/>
      <c r="F122" s="135"/>
      <c r="G122" s="135"/>
      <c r="H122" s="135"/>
      <c r="I122" s="135"/>
      <c r="J122" s="135"/>
      <c r="K122" s="135"/>
    </row>
    <row r="123" spans="1:11" ht="12.75">
      <c r="A123" s="135"/>
      <c r="B123" s="135"/>
      <c r="C123" s="135"/>
      <c r="D123" s="135"/>
      <c r="E123" s="135"/>
      <c r="F123" s="135"/>
      <c r="G123" s="135"/>
      <c r="H123" s="135"/>
      <c r="I123" s="135"/>
      <c r="J123" s="135"/>
      <c r="K123" s="135"/>
    </row>
  </sheetData>
  <sheetProtection selectLockedCells="1" selectUnlockedCells="1"/>
  <mergeCells count="123">
    <mergeCell ref="A1:J1"/>
    <mergeCell ref="K1:K2"/>
    <mergeCell ref="A2:J2"/>
    <mergeCell ref="A3:K3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20:H120"/>
    <mergeCell ref="A122:K122"/>
    <mergeCell ref="A123:K123"/>
    <mergeCell ref="A114:H114"/>
    <mergeCell ref="A115:H115"/>
    <mergeCell ref="A116:H116"/>
    <mergeCell ref="A117:K117"/>
    <mergeCell ref="A118:K118"/>
    <mergeCell ref="A119:H119"/>
  </mergeCells>
  <dataValidations count="5">
    <dataValidation type="whole" operator="notEqual" allowBlank="1" showErrorMessage="1" errorTitle="Pogrešan unos" error="Mogu se unijeti samo cjelobrojne vrijednosti." sqref="J86:K86 J119:K120">
      <formula1>999999999999</formula1>
    </dataValidation>
    <dataValidation type="whole" operator="notEqual" allowBlank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ErrorMessage="1" errorTitle="Pogrešan unos" error="Mogu se unijeti samo cjelobrojne pozitivne vrijednosti." sqref="J8:K68 J71:K71 J73:K78 J80:K85 J87:K116">
      <formula1>0</formula1>
    </dataValidation>
  </dataValidations>
  <printOptions/>
  <pageMargins left="0.75" right="0.75" top="1" bottom="1" header="0.5118055555555555" footer="0.5118055555555555"/>
  <pageSetup horizontalDpi="300" verticalDpi="3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49">
      <selection activeCell="K63" sqref="K63"/>
    </sheetView>
  </sheetViews>
  <sheetFormatPr defaultColWidth="9.140625" defaultRowHeight="12.75"/>
  <cols>
    <col min="7" max="7" width="5.8515625" style="0" customWidth="1"/>
    <col min="8" max="8" width="9.140625" style="0" hidden="1" customWidth="1"/>
    <col min="10" max="10" width="10.8515625" style="0" customWidth="1"/>
    <col min="11" max="11" width="11.57421875" style="0" customWidth="1"/>
  </cols>
  <sheetData>
    <row r="1" spans="1:11" ht="12.75" customHeight="1">
      <c r="A1" s="145" t="s">
        <v>162</v>
      </c>
      <c r="B1" s="145"/>
      <c r="C1" s="145"/>
      <c r="D1" s="145"/>
      <c r="E1" s="145"/>
      <c r="F1" s="145"/>
      <c r="G1" s="145"/>
      <c r="H1" s="145"/>
      <c r="I1" s="145"/>
      <c r="J1" s="145"/>
      <c r="K1" s="146"/>
    </row>
    <row r="2" spans="1:11" ht="12.75" customHeight="1">
      <c r="A2" s="147" t="s">
        <v>163</v>
      </c>
      <c r="B2" s="147"/>
      <c r="C2" s="147"/>
      <c r="D2" s="147"/>
      <c r="E2" s="147"/>
      <c r="F2" s="147"/>
      <c r="G2" s="147"/>
      <c r="H2" s="147"/>
      <c r="I2" s="147"/>
      <c r="J2" s="147"/>
      <c r="K2" s="146"/>
    </row>
    <row r="3" spans="1:11" ht="12.75">
      <c r="A3" s="57"/>
      <c r="B3" s="75"/>
      <c r="C3" s="75"/>
      <c r="D3" s="75"/>
      <c r="E3" s="75"/>
      <c r="F3" s="75"/>
      <c r="G3" s="75"/>
      <c r="H3" s="75"/>
      <c r="I3" s="75"/>
      <c r="J3" s="75"/>
      <c r="K3" s="76"/>
    </row>
    <row r="4" spans="1:11" ht="12.75" customHeight="1">
      <c r="A4" s="154" t="s">
        <v>164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</row>
    <row r="5" spans="1:11" ht="23.25" customHeight="1">
      <c r="A5" s="150" t="s">
        <v>56</v>
      </c>
      <c r="B5" s="150"/>
      <c r="C5" s="150"/>
      <c r="D5" s="150"/>
      <c r="E5" s="150"/>
      <c r="F5" s="150"/>
      <c r="G5" s="150"/>
      <c r="H5" s="150"/>
      <c r="I5" s="58" t="s">
        <v>165</v>
      </c>
      <c r="J5" s="60" t="s">
        <v>166</v>
      </c>
      <c r="K5" s="60" t="s">
        <v>167</v>
      </c>
    </row>
    <row r="6" spans="1:11" ht="12.75">
      <c r="A6" s="143">
        <v>1</v>
      </c>
      <c r="B6" s="143"/>
      <c r="C6" s="143"/>
      <c r="D6" s="143"/>
      <c r="E6" s="143"/>
      <c r="F6" s="143"/>
      <c r="G6" s="143"/>
      <c r="H6" s="143"/>
      <c r="I6" s="62">
        <v>2</v>
      </c>
      <c r="J6" s="61">
        <v>3</v>
      </c>
      <c r="K6" s="61">
        <v>4</v>
      </c>
    </row>
    <row r="7" spans="1:11" ht="12.75" customHeight="1">
      <c r="A7" s="139" t="s">
        <v>168</v>
      </c>
      <c r="B7" s="139"/>
      <c r="C7" s="139"/>
      <c r="D7" s="139"/>
      <c r="E7" s="139"/>
      <c r="F7" s="139"/>
      <c r="G7" s="139"/>
      <c r="H7" s="139"/>
      <c r="I7" s="63">
        <v>111</v>
      </c>
      <c r="J7" s="70">
        <v>177034480</v>
      </c>
      <c r="K7" s="70">
        <v>186641002</v>
      </c>
    </row>
    <row r="8" spans="1:11" ht="12.75" customHeight="1">
      <c r="A8" s="136" t="s">
        <v>169</v>
      </c>
      <c r="B8" s="136"/>
      <c r="C8" s="136"/>
      <c r="D8" s="136"/>
      <c r="E8" s="136"/>
      <c r="F8" s="136"/>
      <c r="G8" s="136"/>
      <c r="H8" s="136"/>
      <c r="I8" s="65">
        <v>112</v>
      </c>
      <c r="J8" s="67">
        <v>165858070</v>
      </c>
      <c r="K8" s="67">
        <v>184223785</v>
      </c>
    </row>
    <row r="9" spans="1:11" ht="12.75" customHeight="1">
      <c r="A9" s="136" t="s">
        <v>170</v>
      </c>
      <c r="B9" s="136"/>
      <c r="C9" s="136"/>
      <c r="D9" s="136"/>
      <c r="E9" s="136"/>
      <c r="F9" s="136"/>
      <c r="G9" s="136"/>
      <c r="H9" s="136"/>
      <c r="I9" s="65">
        <v>113</v>
      </c>
      <c r="J9" s="67">
        <v>11176410</v>
      </c>
      <c r="K9" s="67">
        <v>2417217</v>
      </c>
    </row>
    <row r="10" spans="1:11" ht="12.75" customHeight="1">
      <c r="A10" s="136" t="s">
        <v>171</v>
      </c>
      <c r="B10" s="136"/>
      <c r="C10" s="136"/>
      <c r="D10" s="136"/>
      <c r="E10" s="136"/>
      <c r="F10" s="136"/>
      <c r="G10" s="136"/>
      <c r="H10" s="136"/>
      <c r="I10" s="65">
        <v>114</v>
      </c>
      <c r="J10" s="66">
        <v>117984636</v>
      </c>
      <c r="K10" s="66">
        <v>129934248</v>
      </c>
    </row>
    <row r="11" spans="1:11" ht="12.75" customHeight="1">
      <c r="A11" s="136" t="s">
        <v>172</v>
      </c>
      <c r="B11" s="136"/>
      <c r="C11" s="136"/>
      <c r="D11" s="136"/>
      <c r="E11" s="136"/>
      <c r="F11" s="136"/>
      <c r="G11" s="136"/>
      <c r="H11" s="136"/>
      <c r="I11" s="65">
        <v>115</v>
      </c>
      <c r="J11" s="67">
        <v>0</v>
      </c>
      <c r="K11" s="67">
        <v>0</v>
      </c>
    </row>
    <row r="12" spans="1:11" ht="12.75" customHeight="1">
      <c r="A12" s="136" t="s">
        <v>173</v>
      </c>
      <c r="B12" s="136"/>
      <c r="C12" s="136"/>
      <c r="D12" s="136"/>
      <c r="E12" s="136"/>
      <c r="F12" s="136"/>
      <c r="G12" s="136"/>
      <c r="H12" s="136"/>
      <c r="I12" s="65">
        <v>116</v>
      </c>
      <c r="J12" s="66">
        <v>42984080</v>
      </c>
      <c r="K12" s="66">
        <v>52591086</v>
      </c>
    </row>
    <row r="13" spans="1:11" ht="12.75" customHeight="1">
      <c r="A13" s="140" t="s">
        <v>174</v>
      </c>
      <c r="B13" s="140"/>
      <c r="C13" s="140"/>
      <c r="D13" s="140"/>
      <c r="E13" s="140"/>
      <c r="F13" s="140"/>
      <c r="G13" s="140"/>
      <c r="H13" s="140"/>
      <c r="I13" s="65">
        <v>117</v>
      </c>
      <c r="J13" s="67">
        <v>29599149</v>
      </c>
      <c r="K13" s="67">
        <v>40314398</v>
      </c>
    </row>
    <row r="14" spans="1:11" ht="12.75" customHeight="1">
      <c r="A14" s="140" t="s">
        <v>175</v>
      </c>
      <c r="B14" s="140"/>
      <c r="C14" s="140"/>
      <c r="D14" s="140"/>
      <c r="E14" s="140"/>
      <c r="F14" s="140"/>
      <c r="G14" s="140"/>
      <c r="H14" s="140"/>
      <c r="I14" s="65">
        <v>118</v>
      </c>
      <c r="J14" s="67">
        <v>0</v>
      </c>
      <c r="K14" s="67">
        <v>0</v>
      </c>
    </row>
    <row r="15" spans="1:11" ht="12.75" customHeight="1">
      <c r="A15" s="140" t="s">
        <v>176</v>
      </c>
      <c r="B15" s="140"/>
      <c r="C15" s="140"/>
      <c r="D15" s="140"/>
      <c r="E15" s="140"/>
      <c r="F15" s="140"/>
      <c r="G15" s="140"/>
      <c r="H15" s="140"/>
      <c r="I15" s="65">
        <v>119</v>
      </c>
      <c r="J15" s="67">
        <v>13384931</v>
      </c>
      <c r="K15" s="67">
        <v>12276688</v>
      </c>
    </row>
    <row r="16" spans="1:11" ht="12.75" customHeight="1">
      <c r="A16" s="136" t="s">
        <v>177</v>
      </c>
      <c r="B16" s="136"/>
      <c r="C16" s="136"/>
      <c r="D16" s="136"/>
      <c r="E16" s="136"/>
      <c r="F16" s="136"/>
      <c r="G16" s="136"/>
      <c r="H16" s="136"/>
      <c r="I16" s="65">
        <v>120</v>
      </c>
      <c r="J16" s="66">
        <v>34092400</v>
      </c>
      <c r="K16" s="66">
        <v>36603293</v>
      </c>
    </row>
    <row r="17" spans="1:11" ht="12.75" customHeight="1">
      <c r="A17" s="140" t="s">
        <v>178</v>
      </c>
      <c r="B17" s="140"/>
      <c r="C17" s="140"/>
      <c r="D17" s="140"/>
      <c r="E17" s="140"/>
      <c r="F17" s="140"/>
      <c r="G17" s="140"/>
      <c r="H17" s="140"/>
      <c r="I17" s="65">
        <v>121</v>
      </c>
      <c r="J17" s="67">
        <v>21227547</v>
      </c>
      <c r="K17" s="67">
        <v>22845207</v>
      </c>
    </row>
    <row r="18" spans="1:11" ht="12.75" customHeight="1">
      <c r="A18" s="140" t="s">
        <v>179</v>
      </c>
      <c r="B18" s="140"/>
      <c r="C18" s="140"/>
      <c r="D18" s="140"/>
      <c r="E18" s="140"/>
      <c r="F18" s="140"/>
      <c r="G18" s="140"/>
      <c r="H18" s="140"/>
      <c r="I18" s="65">
        <v>122</v>
      </c>
      <c r="J18" s="67">
        <v>8340743</v>
      </c>
      <c r="K18" s="67">
        <v>9022998</v>
      </c>
    </row>
    <row r="19" spans="1:11" ht="12.75" customHeight="1">
      <c r="A19" s="140" t="s">
        <v>180</v>
      </c>
      <c r="B19" s="140"/>
      <c r="C19" s="140"/>
      <c r="D19" s="140"/>
      <c r="E19" s="140"/>
      <c r="F19" s="140"/>
      <c r="G19" s="140"/>
      <c r="H19" s="140"/>
      <c r="I19" s="65">
        <v>123</v>
      </c>
      <c r="J19" s="67">
        <v>4524110</v>
      </c>
      <c r="K19" s="67">
        <v>4735088</v>
      </c>
    </row>
    <row r="20" spans="1:11" ht="12.75" customHeight="1">
      <c r="A20" s="136" t="s">
        <v>181</v>
      </c>
      <c r="B20" s="136"/>
      <c r="C20" s="136"/>
      <c r="D20" s="136"/>
      <c r="E20" s="136"/>
      <c r="F20" s="136"/>
      <c r="G20" s="136"/>
      <c r="H20" s="136"/>
      <c r="I20" s="65">
        <v>124</v>
      </c>
      <c r="J20" s="67">
        <v>23305630</v>
      </c>
      <c r="K20" s="67">
        <v>19615293</v>
      </c>
    </row>
    <row r="21" spans="1:11" ht="12.75" customHeight="1">
      <c r="A21" s="136" t="s">
        <v>182</v>
      </c>
      <c r="B21" s="136"/>
      <c r="C21" s="136"/>
      <c r="D21" s="136"/>
      <c r="E21" s="136"/>
      <c r="F21" s="136"/>
      <c r="G21" s="136"/>
      <c r="H21" s="136"/>
      <c r="I21" s="65">
        <v>125</v>
      </c>
      <c r="J21" s="67">
        <v>15322228</v>
      </c>
      <c r="K21" s="67">
        <v>17844462</v>
      </c>
    </row>
    <row r="22" spans="1:11" ht="12.75" customHeight="1">
      <c r="A22" s="136" t="s">
        <v>183</v>
      </c>
      <c r="B22" s="136"/>
      <c r="C22" s="136"/>
      <c r="D22" s="136"/>
      <c r="E22" s="136"/>
      <c r="F22" s="136"/>
      <c r="G22" s="136"/>
      <c r="H22" s="136"/>
      <c r="I22" s="65">
        <v>126</v>
      </c>
      <c r="J22" s="66">
        <v>1344807</v>
      </c>
      <c r="K22" s="66">
        <v>1751887</v>
      </c>
    </row>
    <row r="23" spans="1:11" ht="12.75" customHeight="1">
      <c r="A23" s="140" t="s">
        <v>184</v>
      </c>
      <c r="B23" s="140"/>
      <c r="C23" s="140"/>
      <c r="D23" s="140"/>
      <c r="E23" s="140"/>
      <c r="F23" s="140"/>
      <c r="G23" s="140"/>
      <c r="H23" s="140"/>
      <c r="I23" s="65">
        <v>127</v>
      </c>
      <c r="J23" s="67">
        <v>0</v>
      </c>
      <c r="K23" s="67">
        <v>0</v>
      </c>
    </row>
    <row r="24" spans="1:11" ht="12.75" customHeight="1">
      <c r="A24" s="140" t="s">
        <v>185</v>
      </c>
      <c r="B24" s="140"/>
      <c r="C24" s="140"/>
      <c r="D24" s="140"/>
      <c r="E24" s="140"/>
      <c r="F24" s="140"/>
      <c r="G24" s="140"/>
      <c r="H24" s="140"/>
      <c r="I24" s="65">
        <v>128</v>
      </c>
      <c r="J24" s="67">
        <v>1344807</v>
      </c>
      <c r="K24" s="67">
        <v>1751887</v>
      </c>
    </row>
    <row r="25" spans="1:11" ht="12.75" customHeight="1">
      <c r="A25" s="136" t="s">
        <v>186</v>
      </c>
      <c r="B25" s="136"/>
      <c r="C25" s="136"/>
      <c r="D25" s="136"/>
      <c r="E25" s="136"/>
      <c r="F25" s="136"/>
      <c r="G25" s="136"/>
      <c r="H25" s="136"/>
      <c r="I25" s="65">
        <v>129</v>
      </c>
      <c r="J25" s="67">
        <v>0</v>
      </c>
      <c r="K25" s="67">
        <v>0</v>
      </c>
    </row>
    <row r="26" spans="1:11" ht="12.75" customHeight="1">
      <c r="A26" s="136" t="s">
        <v>187</v>
      </c>
      <c r="B26" s="136"/>
      <c r="C26" s="136"/>
      <c r="D26" s="136"/>
      <c r="E26" s="136"/>
      <c r="F26" s="136"/>
      <c r="G26" s="136"/>
      <c r="H26" s="136"/>
      <c r="I26" s="65">
        <v>130</v>
      </c>
      <c r="J26" s="67">
        <v>935491</v>
      </c>
      <c r="K26" s="67">
        <v>1528227</v>
      </c>
    </row>
    <row r="27" spans="1:11" ht="12.75" customHeight="1">
      <c r="A27" s="136" t="s">
        <v>188</v>
      </c>
      <c r="B27" s="136"/>
      <c r="C27" s="136"/>
      <c r="D27" s="136"/>
      <c r="E27" s="136"/>
      <c r="F27" s="136"/>
      <c r="G27" s="136"/>
      <c r="H27" s="136"/>
      <c r="I27" s="65">
        <v>131</v>
      </c>
      <c r="J27" s="66">
        <v>8418768</v>
      </c>
      <c r="K27" s="66">
        <v>8073196</v>
      </c>
    </row>
    <row r="28" spans="1:11" ht="22.5" customHeight="1">
      <c r="A28" s="136" t="s">
        <v>189</v>
      </c>
      <c r="B28" s="136"/>
      <c r="C28" s="136"/>
      <c r="D28" s="136"/>
      <c r="E28" s="136"/>
      <c r="F28" s="136"/>
      <c r="G28" s="136"/>
      <c r="H28" s="136"/>
      <c r="I28" s="65">
        <v>132</v>
      </c>
      <c r="J28" s="67">
        <v>0</v>
      </c>
      <c r="K28" s="67">
        <v>0</v>
      </c>
    </row>
    <row r="29" spans="1:11" ht="23.25" customHeight="1">
      <c r="A29" s="136" t="s">
        <v>190</v>
      </c>
      <c r="B29" s="136"/>
      <c r="C29" s="136"/>
      <c r="D29" s="136"/>
      <c r="E29" s="136"/>
      <c r="F29" s="136"/>
      <c r="G29" s="136"/>
      <c r="H29" s="136"/>
      <c r="I29" s="65">
        <v>133</v>
      </c>
      <c r="J29" s="67">
        <v>8418768</v>
      </c>
      <c r="K29" s="67">
        <v>8073196</v>
      </c>
    </row>
    <row r="30" spans="1:11" ht="12.75" customHeight="1">
      <c r="A30" s="136" t="s">
        <v>191</v>
      </c>
      <c r="B30" s="136"/>
      <c r="C30" s="136"/>
      <c r="D30" s="136"/>
      <c r="E30" s="136"/>
      <c r="F30" s="136"/>
      <c r="G30" s="136"/>
      <c r="H30" s="136"/>
      <c r="I30" s="65">
        <v>134</v>
      </c>
      <c r="J30" s="67">
        <v>0</v>
      </c>
      <c r="K30" s="67">
        <v>0</v>
      </c>
    </row>
    <row r="31" spans="1:11" ht="12.75" customHeight="1">
      <c r="A31" s="136" t="s">
        <v>192</v>
      </c>
      <c r="B31" s="136"/>
      <c r="C31" s="136"/>
      <c r="D31" s="136"/>
      <c r="E31" s="136"/>
      <c r="F31" s="136"/>
      <c r="G31" s="136"/>
      <c r="H31" s="136"/>
      <c r="I31" s="65">
        <v>135</v>
      </c>
      <c r="J31" s="67">
        <v>0</v>
      </c>
      <c r="K31" s="67">
        <v>0</v>
      </c>
    </row>
    <row r="32" spans="1:11" ht="12.75" customHeight="1">
      <c r="A32" s="136" t="s">
        <v>193</v>
      </c>
      <c r="B32" s="136"/>
      <c r="C32" s="136"/>
      <c r="D32" s="136"/>
      <c r="E32" s="136"/>
      <c r="F32" s="136"/>
      <c r="G32" s="136"/>
      <c r="H32" s="136"/>
      <c r="I32" s="65">
        <v>136</v>
      </c>
      <c r="J32" s="67">
        <v>0</v>
      </c>
      <c r="K32" s="67">
        <v>0</v>
      </c>
    </row>
    <row r="33" spans="1:11" ht="12.75" customHeight="1">
      <c r="A33" s="136" t="s">
        <v>194</v>
      </c>
      <c r="B33" s="136"/>
      <c r="C33" s="136"/>
      <c r="D33" s="136"/>
      <c r="E33" s="136"/>
      <c r="F33" s="136"/>
      <c r="G33" s="136"/>
      <c r="H33" s="136"/>
      <c r="I33" s="65">
        <v>137</v>
      </c>
      <c r="J33" s="66">
        <v>1959802</v>
      </c>
      <c r="K33" s="66">
        <v>2312516</v>
      </c>
    </row>
    <row r="34" spans="1:11" ht="12.75" customHeight="1">
      <c r="A34" s="136" t="s">
        <v>195</v>
      </c>
      <c r="B34" s="136"/>
      <c r="C34" s="136"/>
      <c r="D34" s="136"/>
      <c r="E34" s="136"/>
      <c r="F34" s="136"/>
      <c r="G34" s="136"/>
      <c r="H34" s="136"/>
      <c r="I34" s="65">
        <v>138</v>
      </c>
      <c r="J34" s="67">
        <v>0</v>
      </c>
      <c r="K34" s="67">
        <v>0</v>
      </c>
    </row>
    <row r="35" spans="1:11" ht="21.75" customHeight="1">
      <c r="A35" s="136" t="s">
        <v>196</v>
      </c>
      <c r="B35" s="136"/>
      <c r="C35" s="136"/>
      <c r="D35" s="136"/>
      <c r="E35" s="136"/>
      <c r="F35" s="136"/>
      <c r="G35" s="136"/>
      <c r="H35" s="136"/>
      <c r="I35" s="65">
        <v>139</v>
      </c>
      <c r="J35" s="67">
        <v>1959748</v>
      </c>
      <c r="K35" s="67">
        <v>2312494</v>
      </c>
    </row>
    <row r="36" spans="1:11" ht="12.75" customHeight="1">
      <c r="A36" s="136" t="s">
        <v>197</v>
      </c>
      <c r="B36" s="136"/>
      <c r="C36" s="136"/>
      <c r="D36" s="136"/>
      <c r="E36" s="136"/>
      <c r="F36" s="136"/>
      <c r="G36" s="136"/>
      <c r="H36" s="136"/>
      <c r="I36" s="65">
        <v>140</v>
      </c>
      <c r="J36" s="67">
        <v>0</v>
      </c>
      <c r="K36" s="67">
        <v>0</v>
      </c>
    </row>
    <row r="37" spans="1:11" ht="12.75" customHeight="1">
      <c r="A37" s="136" t="s">
        <v>198</v>
      </c>
      <c r="B37" s="136"/>
      <c r="C37" s="136"/>
      <c r="D37" s="136"/>
      <c r="E37" s="136"/>
      <c r="F37" s="136"/>
      <c r="G37" s="136"/>
      <c r="H37" s="136"/>
      <c r="I37" s="65">
        <v>141</v>
      </c>
      <c r="J37" s="67">
        <v>54</v>
      </c>
      <c r="K37" s="67">
        <v>22</v>
      </c>
    </row>
    <row r="38" spans="1:11" ht="12.75" customHeight="1">
      <c r="A38" s="136" t="s">
        <v>199</v>
      </c>
      <c r="B38" s="136"/>
      <c r="C38" s="136"/>
      <c r="D38" s="136"/>
      <c r="E38" s="136"/>
      <c r="F38" s="136"/>
      <c r="G38" s="136"/>
      <c r="H38" s="136"/>
      <c r="I38" s="65">
        <v>142</v>
      </c>
      <c r="J38" s="67">
        <v>0</v>
      </c>
      <c r="K38" s="67">
        <v>0</v>
      </c>
    </row>
    <row r="39" spans="1:11" ht="12.75" customHeight="1">
      <c r="A39" s="136" t="s">
        <v>200</v>
      </c>
      <c r="B39" s="136"/>
      <c r="C39" s="136"/>
      <c r="D39" s="136"/>
      <c r="E39" s="136"/>
      <c r="F39" s="136"/>
      <c r="G39" s="136"/>
      <c r="H39" s="136"/>
      <c r="I39" s="65">
        <v>143</v>
      </c>
      <c r="J39" s="67">
        <v>0</v>
      </c>
      <c r="K39" s="67">
        <v>0</v>
      </c>
    </row>
    <row r="40" spans="1:11" ht="12.75" customHeight="1">
      <c r="A40" s="136" t="s">
        <v>201</v>
      </c>
      <c r="B40" s="136"/>
      <c r="C40" s="136"/>
      <c r="D40" s="136"/>
      <c r="E40" s="136"/>
      <c r="F40" s="136"/>
      <c r="G40" s="136"/>
      <c r="H40" s="136"/>
      <c r="I40" s="65">
        <v>144</v>
      </c>
      <c r="J40" s="67">
        <v>0</v>
      </c>
      <c r="K40" s="67">
        <v>0</v>
      </c>
    </row>
    <row r="41" spans="1:11" ht="12.75" customHeight="1">
      <c r="A41" s="136" t="s">
        <v>202</v>
      </c>
      <c r="B41" s="136"/>
      <c r="C41" s="136"/>
      <c r="D41" s="136"/>
      <c r="E41" s="136"/>
      <c r="F41" s="136"/>
      <c r="G41" s="136"/>
      <c r="H41" s="136"/>
      <c r="I41" s="65">
        <v>145</v>
      </c>
      <c r="J41" s="67">
        <v>0</v>
      </c>
      <c r="K41" s="67">
        <v>0</v>
      </c>
    </row>
    <row r="42" spans="1:11" ht="12.75" customHeight="1">
      <c r="A42" s="136" t="s">
        <v>203</v>
      </c>
      <c r="B42" s="136"/>
      <c r="C42" s="136"/>
      <c r="D42" s="136"/>
      <c r="E42" s="136"/>
      <c r="F42" s="136"/>
      <c r="G42" s="136"/>
      <c r="H42" s="136"/>
      <c r="I42" s="65">
        <v>146</v>
      </c>
      <c r="J42" s="66">
        <v>185453248</v>
      </c>
      <c r="K42" s="66">
        <v>194714198</v>
      </c>
    </row>
    <row r="43" spans="1:11" ht="12.75" customHeight="1">
      <c r="A43" s="136" t="s">
        <v>204</v>
      </c>
      <c r="B43" s="136"/>
      <c r="C43" s="136"/>
      <c r="D43" s="136"/>
      <c r="E43" s="136"/>
      <c r="F43" s="136"/>
      <c r="G43" s="136"/>
      <c r="H43" s="136"/>
      <c r="I43" s="65">
        <v>147</v>
      </c>
      <c r="J43" s="66">
        <v>119944438</v>
      </c>
      <c r="K43" s="66">
        <v>132246764</v>
      </c>
    </row>
    <row r="44" spans="1:11" ht="12.75" customHeight="1">
      <c r="A44" s="136" t="s">
        <v>205</v>
      </c>
      <c r="B44" s="136"/>
      <c r="C44" s="136"/>
      <c r="D44" s="136"/>
      <c r="E44" s="136"/>
      <c r="F44" s="136"/>
      <c r="G44" s="136"/>
      <c r="H44" s="136"/>
      <c r="I44" s="65">
        <v>148</v>
      </c>
      <c r="J44" s="66">
        <v>65508810</v>
      </c>
      <c r="K44" s="66">
        <v>62467434</v>
      </c>
    </row>
    <row r="45" spans="1:11" ht="12.75" customHeight="1">
      <c r="A45" s="141" t="s">
        <v>206</v>
      </c>
      <c r="B45" s="141"/>
      <c r="C45" s="141"/>
      <c r="D45" s="141"/>
      <c r="E45" s="141"/>
      <c r="F45" s="141"/>
      <c r="G45" s="141"/>
      <c r="H45" s="141"/>
      <c r="I45" s="65">
        <v>149</v>
      </c>
      <c r="J45" s="66">
        <v>65508810</v>
      </c>
      <c r="K45" s="66">
        <v>62467434</v>
      </c>
    </row>
    <row r="46" spans="1:11" ht="12.75" customHeight="1">
      <c r="A46" s="141" t="s">
        <v>207</v>
      </c>
      <c r="B46" s="141"/>
      <c r="C46" s="141"/>
      <c r="D46" s="141"/>
      <c r="E46" s="141"/>
      <c r="F46" s="141"/>
      <c r="G46" s="141"/>
      <c r="H46" s="141"/>
      <c r="I46" s="65">
        <v>150</v>
      </c>
      <c r="J46" s="66">
        <v>0</v>
      </c>
      <c r="K46" s="66">
        <v>0</v>
      </c>
    </row>
    <row r="47" spans="1:11" ht="12.75" customHeight="1">
      <c r="A47" s="136" t="s">
        <v>208</v>
      </c>
      <c r="B47" s="136"/>
      <c r="C47" s="136"/>
      <c r="D47" s="136"/>
      <c r="E47" s="136"/>
      <c r="F47" s="136"/>
      <c r="G47" s="136"/>
      <c r="H47" s="136"/>
      <c r="I47" s="65">
        <v>151</v>
      </c>
      <c r="J47" s="67">
        <v>180722</v>
      </c>
      <c r="K47" s="67">
        <v>1042234</v>
      </c>
    </row>
    <row r="48" spans="1:11" ht="12.75" customHeight="1">
      <c r="A48" s="136" t="s">
        <v>209</v>
      </c>
      <c r="B48" s="136"/>
      <c r="C48" s="136"/>
      <c r="D48" s="136"/>
      <c r="E48" s="136"/>
      <c r="F48" s="136"/>
      <c r="G48" s="136"/>
      <c r="H48" s="136"/>
      <c r="I48" s="65">
        <v>152</v>
      </c>
      <c r="J48" s="66">
        <v>65328088</v>
      </c>
      <c r="K48" s="66">
        <v>61425200</v>
      </c>
    </row>
    <row r="49" spans="1:11" ht="12.75" customHeight="1">
      <c r="A49" s="141" t="s">
        <v>210</v>
      </c>
      <c r="B49" s="141"/>
      <c r="C49" s="141"/>
      <c r="D49" s="141"/>
      <c r="E49" s="141"/>
      <c r="F49" s="141"/>
      <c r="G49" s="141"/>
      <c r="H49" s="141"/>
      <c r="I49" s="65">
        <v>153</v>
      </c>
      <c r="J49" s="66">
        <v>65328088</v>
      </c>
      <c r="K49" s="66">
        <v>61425200</v>
      </c>
    </row>
    <row r="50" spans="1:11" ht="12.75" customHeight="1">
      <c r="A50" s="153" t="s">
        <v>211</v>
      </c>
      <c r="B50" s="153"/>
      <c r="C50" s="153"/>
      <c r="D50" s="153"/>
      <c r="E50" s="153"/>
      <c r="F50" s="153"/>
      <c r="G50" s="153"/>
      <c r="H50" s="153"/>
      <c r="I50" s="68">
        <v>154</v>
      </c>
      <c r="J50" s="77">
        <v>0</v>
      </c>
      <c r="K50" s="77">
        <v>0</v>
      </c>
    </row>
    <row r="51" spans="1:11" ht="12.75" customHeight="1">
      <c r="A51" s="138" t="s">
        <v>212</v>
      </c>
      <c r="B51" s="138"/>
      <c r="C51" s="138"/>
      <c r="D51" s="138"/>
      <c r="E51" s="138"/>
      <c r="F51" s="138"/>
      <c r="G51" s="138"/>
      <c r="H51" s="138"/>
      <c r="I51" s="138"/>
      <c r="J51" s="138"/>
      <c r="K51" s="138"/>
    </row>
    <row r="52" spans="1:11" ht="12.75" customHeight="1">
      <c r="A52" s="139" t="s">
        <v>213</v>
      </c>
      <c r="B52" s="139"/>
      <c r="C52" s="139"/>
      <c r="D52" s="139"/>
      <c r="E52" s="139"/>
      <c r="F52" s="139"/>
      <c r="G52" s="139"/>
      <c r="H52" s="139"/>
      <c r="I52" s="139"/>
      <c r="J52" s="139"/>
      <c r="K52" s="139"/>
    </row>
    <row r="53" spans="1:11" ht="12.75" customHeight="1">
      <c r="A53" s="151" t="s">
        <v>214</v>
      </c>
      <c r="B53" s="151"/>
      <c r="C53" s="151"/>
      <c r="D53" s="151"/>
      <c r="E53" s="151"/>
      <c r="F53" s="151"/>
      <c r="G53" s="151"/>
      <c r="H53" s="151"/>
      <c r="I53" s="65">
        <v>155</v>
      </c>
      <c r="J53" s="67"/>
      <c r="K53" s="67"/>
    </row>
    <row r="54" spans="1:11" ht="12.75" customHeight="1">
      <c r="A54" s="151" t="s">
        <v>215</v>
      </c>
      <c r="B54" s="151"/>
      <c r="C54" s="151"/>
      <c r="D54" s="151"/>
      <c r="E54" s="151"/>
      <c r="F54" s="151"/>
      <c r="G54" s="151"/>
      <c r="H54" s="151"/>
      <c r="I54" s="65">
        <v>156</v>
      </c>
      <c r="J54" s="69"/>
      <c r="K54" s="69"/>
    </row>
    <row r="55" spans="1:11" ht="12.75" customHeight="1">
      <c r="A55" s="138" t="s">
        <v>216</v>
      </c>
      <c r="B55" s="138"/>
      <c r="C55" s="138"/>
      <c r="D55" s="138"/>
      <c r="E55" s="138"/>
      <c r="F55" s="138"/>
      <c r="G55" s="138"/>
      <c r="H55" s="138"/>
      <c r="I55" s="138"/>
      <c r="J55" s="138"/>
      <c r="K55" s="138"/>
    </row>
    <row r="56" spans="1:11" ht="12.75" customHeight="1">
      <c r="A56" s="139" t="s">
        <v>217</v>
      </c>
      <c r="B56" s="139"/>
      <c r="C56" s="139"/>
      <c r="D56" s="139"/>
      <c r="E56" s="139"/>
      <c r="F56" s="139"/>
      <c r="G56" s="139"/>
      <c r="H56" s="139"/>
      <c r="I56" s="78">
        <v>157</v>
      </c>
      <c r="J56" s="64">
        <v>65328088</v>
      </c>
      <c r="K56" s="64">
        <v>61425200</v>
      </c>
    </row>
    <row r="57" spans="1:11" ht="12.75" customHeight="1">
      <c r="A57" s="136" t="s">
        <v>218</v>
      </c>
      <c r="B57" s="136"/>
      <c r="C57" s="136"/>
      <c r="D57" s="136"/>
      <c r="E57" s="136"/>
      <c r="F57" s="136"/>
      <c r="G57" s="136"/>
      <c r="H57" s="136"/>
      <c r="I57" s="65">
        <v>158</v>
      </c>
      <c r="J57" s="66">
        <v>-213980</v>
      </c>
      <c r="K57" s="66">
        <v>141246</v>
      </c>
    </row>
    <row r="58" spans="1:11" ht="12.75" customHeight="1">
      <c r="A58" s="136" t="s">
        <v>219</v>
      </c>
      <c r="B58" s="136"/>
      <c r="C58" s="136"/>
      <c r="D58" s="136"/>
      <c r="E58" s="136"/>
      <c r="F58" s="136"/>
      <c r="G58" s="136"/>
      <c r="H58" s="136"/>
      <c r="I58" s="65">
        <v>159</v>
      </c>
      <c r="J58" s="67">
        <v>0</v>
      </c>
      <c r="K58" s="67">
        <v>0</v>
      </c>
    </row>
    <row r="59" spans="1:11" ht="21.75" customHeight="1">
      <c r="A59" s="136" t="s">
        <v>220</v>
      </c>
      <c r="B59" s="136"/>
      <c r="C59" s="136"/>
      <c r="D59" s="136"/>
      <c r="E59" s="136"/>
      <c r="F59" s="136"/>
      <c r="G59" s="136"/>
      <c r="H59" s="136"/>
      <c r="I59" s="65">
        <v>160</v>
      </c>
      <c r="J59" s="67">
        <v>0</v>
      </c>
      <c r="K59" s="67">
        <v>0</v>
      </c>
    </row>
    <row r="60" spans="1:11" ht="24" customHeight="1">
      <c r="A60" s="136" t="s">
        <v>221</v>
      </c>
      <c r="B60" s="136"/>
      <c r="C60" s="136"/>
      <c r="D60" s="136"/>
      <c r="E60" s="136"/>
      <c r="F60" s="136"/>
      <c r="G60" s="136"/>
      <c r="H60" s="136"/>
      <c r="I60" s="65">
        <v>161</v>
      </c>
      <c r="J60" s="67">
        <v>-213980</v>
      </c>
      <c r="K60" s="67">
        <v>141246</v>
      </c>
    </row>
    <row r="61" spans="1:11" ht="12.75" customHeight="1">
      <c r="A61" s="136" t="s">
        <v>222</v>
      </c>
      <c r="B61" s="136"/>
      <c r="C61" s="136"/>
      <c r="D61" s="136"/>
      <c r="E61" s="136"/>
      <c r="F61" s="136"/>
      <c r="G61" s="136"/>
      <c r="H61" s="136"/>
      <c r="I61" s="65">
        <v>162</v>
      </c>
      <c r="J61" s="67">
        <v>0</v>
      </c>
      <c r="K61" s="67">
        <v>0</v>
      </c>
    </row>
    <row r="62" spans="1:11" ht="12.75" customHeight="1">
      <c r="A62" s="136" t="s">
        <v>223</v>
      </c>
      <c r="B62" s="136"/>
      <c r="C62" s="136"/>
      <c r="D62" s="136"/>
      <c r="E62" s="136"/>
      <c r="F62" s="136"/>
      <c r="G62" s="136"/>
      <c r="H62" s="136"/>
      <c r="I62" s="65">
        <v>163</v>
      </c>
      <c r="J62" s="67">
        <v>0</v>
      </c>
      <c r="K62" s="67">
        <v>0</v>
      </c>
    </row>
    <row r="63" spans="1:11" ht="12.75" customHeight="1">
      <c r="A63" s="136" t="s">
        <v>224</v>
      </c>
      <c r="B63" s="136"/>
      <c r="C63" s="136"/>
      <c r="D63" s="136"/>
      <c r="E63" s="136"/>
      <c r="F63" s="136"/>
      <c r="G63" s="136"/>
      <c r="H63" s="136"/>
      <c r="I63" s="65">
        <v>164</v>
      </c>
      <c r="J63" s="67">
        <v>0</v>
      </c>
      <c r="K63" s="67">
        <v>0</v>
      </c>
    </row>
    <row r="64" spans="1:11" ht="12.75" customHeight="1">
      <c r="A64" s="136" t="s">
        <v>225</v>
      </c>
      <c r="B64" s="136"/>
      <c r="C64" s="136"/>
      <c r="D64" s="136"/>
      <c r="E64" s="136"/>
      <c r="F64" s="136"/>
      <c r="G64" s="136"/>
      <c r="H64" s="136"/>
      <c r="I64" s="65">
        <v>165</v>
      </c>
      <c r="J64" s="67">
        <v>0</v>
      </c>
      <c r="K64" s="67">
        <v>0</v>
      </c>
    </row>
    <row r="65" spans="1:11" ht="12.75" customHeight="1">
      <c r="A65" s="136" t="s">
        <v>226</v>
      </c>
      <c r="B65" s="136"/>
      <c r="C65" s="136"/>
      <c r="D65" s="136"/>
      <c r="E65" s="136"/>
      <c r="F65" s="136"/>
      <c r="G65" s="136"/>
      <c r="H65" s="136"/>
      <c r="I65" s="65">
        <v>166</v>
      </c>
      <c r="J65" s="67">
        <v>-42796</v>
      </c>
      <c r="K65" s="67">
        <v>28249</v>
      </c>
    </row>
    <row r="66" spans="1:11" ht="22.5" customHeight="1">
      <c r="A66" s="136" t="s">
        <v>227</v>
      </c>
      <c r="B66" s="136"/>
      <c r="C66" s="136"/>
      <c r="D66" s="136"/>
      <c r="E66" s="136"/>
      <c r="F66" s="136"/>
      <c r="G66" s="136"/>
      <c r="H66" s="136"/>
      <c r="I66" s="65">
        <v>167</v>
      </c>
      <c r="J66" s="66">
        <v>-171184</v>
      </c>
      <c r="K66" s="66">
        <v>112997</v>
      </c>
    </row>
    <row r="67" spans="1:11" ht="12.75" customHeight="1">
      <c r="A67" s="136" t="s">
        <v>228</v>
      </c>
      <c r="B67" s="136"/>
      <c r="C67" s="136"/>
      <c r="D67" s="136"/>
      <c r="E67" s="136"/>
      <c r="F67" s="136"/>
      <c r="G67" s="136"/>
      <c r="H67" s="136"/>
      <c r="I67" s="65">
        <v>168</v>
      </c>
      <c r="J67" s="77">
        <v>65156904</v>
      </c>
      <c r="K67" s="77">
        <v>61538197</v>
      </c>
    </row>
    <row r="68" spans="1:11" ht="26.25" customHeight="1">
      <c r="A68" s="138" t="s">
        <v>229</v>
      </c>
      <c r="B68" s="138"/>
      <c r="C68" s="138"/>
      <c r="D68" s="138"/>
      <c r="E68" s="138"/>
      <c r="F68" s="138"/>
      <c r="G68" s="138"/>
      <c r="H68" s="138"/>
      <c r="I68" s="138"/>
      <c r="J68" s="138"/>
      <c r="K68" s="138"/>
    </row>
    <row r="69" spans="1:11" ht="12.75" customHeight="1">
      <c r="A69" s="139" t="s">
        <v>230</v>
      </c>
      <c r="B69" s="139"/>
      <c r="C69" s="139"/>
      <c r="D69" s="139"/>
      <c r="E69" s="139"/>
      <c r="F69" s="139"/>
      <c r="G69" s="139"/>
      <c r="H69" s="139"/>
      <c r="I69" s="139"/>
      <c r="J69" s="139"/>
      <c r="K69" s="139"/>
    </row>
    <row r="70" spans="1:11" ht="12.75" customHeight="1">
      <c r="A70" s="151" t="s">
        <v>214</v>
      </c>
      <c r="B70" s="151"/>
      <c r="C70" s="151"/>
      <c r="D70" s="151"/>
      <c r="E70" s="151"/>
      <c r="F70" s="151"/>
      <c r="G70" s="151"/>
      <c r="H70" s="151"/>
      <c r="I70" s="65">
        <v>169</v>
      </c>
      <c r="J70" s="67"/>
      <c r="K70" s="67"/>
    </row>
    <row r="71" spans="1:11" ht="12.75" customHeight="1">
      <c r="A71" s="152" t="s">
        <v>215</v>
      </c>
      <c r="B71" s="152"/>
      <c r="C71" s="152"/>
      <c r="D71" s="152"/>
      <c r="E71" s="152"/>
      <c r="F71" s="152"/>
      <c r="G71" s="152"/>
      <c r="H71" s="152"/>
      <c r="I71" s="71">
        <v>170</v>
      </c>
      <c r="J71" s="69"/>
      <c r="K71" s="69"/>
    </row>
  </sheetData>
  <sheetProtection selectLockedCells="1" selectUnlockedCells="1"/>
  <mergeCells count="71">
    <mergeCell ref="A1:J1"/>
    <mergeCell ref="K1:K2"/>
    <mergeCell ref="A2:J2"/>
    <mergeCell ref="A4:K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K51"/>
    <mergeCell ref="A52:K52"/>
    <mergeCell ref="A53:H53"/>
    <mergeCell ref="A54:H54"/>
    <mergeCell ref="A66:H66"/>
    <mergeCell ref="A55:K55"/>
    <mergeCell ref="A56:H56"/>
    <mergeCell ref="A57:H57"/>
    <mergeCell ref="A58:H58"/>
    <mergeCell ref="A59:H59"/>
    <mergeCell ref="A60:H60"/>
    <mergeCell ref="A67:H67"/>
    <mergeCell ref="A68:K68"/>
    <mergeCell ref="A69:K69"/>
    <mergeCell ref="A70:H70"/>
    <mergeCell ref="A71:H71"/>
    <mergeCell ref="A61:H61"/>
    <mergeCell ref="A62:H62"/>
    <mergeCell ref="A63:H63"/>
    <mergeCell ref="A64:H64"/>
    <mergeCell ref="A65:H65"/>
  </mergeCells>
  <dataValidations count="3">
    <dataValidation type="whole" operator="notEqual" allowBlank="1" showErrorMessage="1" errorTitle="Pogrešan unos" error="Mogu se unijeti samo cjelobrojne vrijednosti." sqref="J47:K47 J53:K54 J56:K67 J70:K71">
      <formula1>999999999999</formula1>
    </dataValidation>
    <dataValidation type="whole" operator="notEqual" allowBlank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ErrorMessage="1" errorTitle="Pogrešan unos" error="Mogu se unijeti samo cjelobrojne pozitivne vrijednosti." sqref="J7:K10 J12:K46 J48:K50">
      <formula1>0</formula1>
    </dataValidation>
  </dataValidations>
  <printOptions/>
  <pageMargins left="0.75" right="0.75" top="1" bottom="1" header="0.5118055555555555" footer="0.5118055555555555"/>
  <pageSetup horizontalDpi="300" verticalDpi="300" orientation="portrait" paperSize="9" scale="8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1">
      <selection activeCell="M48" sqref="M48"/>
    </sheetView>
  </sheetViews>
  <sheetFormatPr defaultColWidth="9.140625" defaultRowHeight="12.75"/>
  <cols>
    <col min="8" max="8" width="0.13671875" style="0" customWidth="1"/>
    <col min="11" max="11" width="14.00390625" style="0" customWidth="1"/>
  </cols>
  <sheetData>
    <row r="1" spans="1:11" ht="12.75" customHeight="1">
      <c r="A1" s="158" t="s">
        <v>231</v>
      </c>
      <c r="B1" s="158"/>
      <c r="C1" s="158"/>
      <c r="D1" s="158"/>
      <c r="E1" s="158"/>
      <c r="F1" s="158"/>
      <c r="G1" s="158"/>
      <c r="H1" s="158"/>
      <c r="I1" s="158"/>
      <c r="J1" s="158"/>
      <c r="K1" s="146"/>
    </row>
    <row r="2" spans="1:11" ht="12.75" customHeight="1">
      <c r="A2" s="159" t="s">
        <v>163</v>
      </c>
      <c r="B2" s="159"/>
      <c r="C2" s="159"/>
      <c r="D2" s="159"/>
      <c r="E2" s="159"/>
      <c r="F2" s="159"/>
      <c r="G2" s="159"/>
      <c r="H2" s="159"/>
      <c r="I2" s="159"/>
      <c r="J2" s="159"/>
      <c r="K2" s="146"/>
    </row>
    <row r="3" spans="1:11" ht="12.75">
      <c r="A3" s="79"/>
      <c r="B3" s="80"/>
      <c r="C3" s="80"/>
      <c r="D3" s="80"/>
      <c r="E3" s="80"/>
      <c r="F3" s="80"/>
      <c r="G3" s="80"/>
      <c r="H3" s="80"/>
      <c r="I3" s="80"/>
      <c r="J3" s="81"/>
      <c r="K3" s="74"/>
    </row>
    <row r="4" spans="1:11" ht="12.75" customHeight="1">
      <c r="A4" s="160" t="s">
        <v>164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</row>
    <row r="5" spans="1:11" ht="24.75" customHeight="1">
      <c r="A5" s="161" t="s">
        <v>56</v>
      </c>
      <c r="B5" s="161"/>
      <c r="C5" s="161"/>
      <c r="D5" s="161"/>
      <c r="E5" s="161"/>
      <c r="F5" s="161"/>
      <c r="G5" s="161"/>
      <c r="H5" s="161"/>
      <c r="I5" s="82" t="s">
        <v>165</v>
      </c>
      <c r="J5" s="83" t="s">
        <v>166</v>
      </c>
      <c r="K5" s="83" t="s">
        <v>167</v>
      </c>
    </row>
    <row r="6" spans="1:11" ht="12.75">
      <c r="A6" s="162">
        <v>1</v>
      </c>
      <c r="B6" s="162"/>
      <c r="C6" s="162"/>
      <c r="D6" s="162"/>
      <c r="E6" s="162"/>
      <c r="F6" s="162"/>
      <c r="G6" s="162"/>
      <c r="H6" s="162"/>
      <c r="I6" s="84">
        <v>2</v>
      </c>
      <c r="J6" s="85" t="s">
        <v>232</v>
      </c>
      <c r="K6" s="85" t="s">
        <v>233</v>
      </c>
    </row>
    <row r="7" spans="1:11" ht="12.75" customHeight="1">
      <c r="A7" s="138" t="s">
        <v>234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</row>
    <row r="8" spans="1:11" ht="12.75" customHeight="1">
      <c r="A8" s="155" t="s">
        <v>235</v>
      </c>
      <c r="B8" s="155"/>
      <c r="C8" s="155"/>
      <c r="D8" s="155"/>
      <c r="E8" s="155"/>
      <c r="F8" s="155"/>
      <c r="G8" s="155"/>
      <c r="H8" s="155"/>
      <c r="I8" s="65">
        <v>1</v>
      </c>
      <c r="J8" s="86">
        <v>65328088</v>
      </c>
      <c r="K8" s="67">
        <v>62467434</v>
      </c>
    </row>
    <row r="9" spans="1:11" ht="12.75" customHeight="1">
      <c r="A9" s="155" t="s">
        <v>236</v>
      </c>
      <c r="B9" s="155"/>
      <c r="C9" s="155"/>
      <c r="D9" s="155"/>
      <c r="E9" s="155"/>
      <c r="F9" s="155"/>
      <c r="G9" s="155"/>
      <c r="H9" s="155"/>
      <c r="I9" s="65">
        <v>2</v>
      </c>
      <c r="J9" s="86">
        <v>23305630</v>
      </c>
      <c r="K9" s="67">
        <v>19615293</v>
      </c>
    </row>
    <row r="10" spans="1:11" ht="12.75" customHeight="1">
      <c r="A10" s="155" t="s">
        <v>237</v>
      </c>
      <c r="B10" s="155"/>
      <c r="C10" s="155"/>
      <c r="D10" s="155"/>
      <c r="E10" s="155"/>
      <c r="F10" s="155"/>
      <c r="G10" s="155"/>
      <c r="H10" s="155"/>
      <c r="I10" s="65">
        <v>3</v>
      </c>
      <c r="J10" s="86">
        <v>7036145</v>
      </c>
      <c r="K10" s="67">
        <v>0</v>
      </c>
    </row>
    <row r="11" spans="1:11" ht="12.75" customHeight="1">
      <c r="A11" s="155" t="s">
        <v>238</v>
      </c>
      <c r="B11" s="155"/>
      <c r="C11" s="155"/>
      <c r="D11" s="155"/>
      <c r="E11" s="155"/>
      <c r="F11" s="155"/>
      <c r="G11" s="155"/>
      <c r="H11" s="155"/>
      <c r="I11" s="65">
        <v>4</v>
      </c>
      <c r="J11" s="86">
        <v>0</v>
      </c>
      <c r="K11" s="67">
        <v>6411791</v>
      </c>
    </row>
    <row r="12" spans="1:11" ht="12.75" customHeight="1">
      <c r="A12" s="155" t="s">
        <v>239</v>
      </c>
      <c r="B12" s="155"/>
      <c r="C12" s="155"/>
      <c r="D12" s="155"/>
      <c r="E12" s="155"/>
      <c r="F12" s="155"/>
      <c r="G12" s="155"/>
      <c r="H12" s="155"/>
      <c r="I12" s="65">
        <v>5</v>
      </c>
      <c r="J12" s="86">
        <v>0</v>
      </c>
      <c r="K12" s="67">
        <v>0</v>
      </c>
    </row>
    <row r="13" spans="1:11" ht="12.75" customHeight="1">
      <c r="A13" s="155" t="s">
        <v>240</v>
      </c>
      <c r="B13" s="155"/>
      <c r="C13" s="155"/>
      <c r="D13" s="155"/>
      <c r="E13" s="155"/>
      <c r="F13" s="155"/>
      <c r="G13" s="155"/>
      <c r="H13" s="155"/>
      <c r="I13" s="65">
        <v>6</v>
      </c>
      <c r="J13" s="86">
        <v>0</v>
      </c>
      <c r="K13" s="67">
        <v>6080504</v>
      </c>
    </row>
    <row r="14" spans="1:11" ht="12.75" customHeight="1">
      <c r="A14" s="157" t="s">
        <v>241</v>
      </c>
      <c r="B14" s="157"/>
      <c r="C14" s="157"/>
      <c r="D14" s="157"/>
      <c r="E14" s="157"/>
      <c r="F14" s="157"/>
      <c r="G14" s="157"/>
      <c r="H14" s="157"/>
      <c r="I14" s="65">
        <v>7</v>
      </c>
      <c r="J14" s="87">
        <v>95669863</v>
      </c>
      <c r="K14" s="66">
        <v>94575022</v>
      </c>
    </row>
    <row r="15" spans="1:11" ht="12.75" customHeight="1">
      <c r="A15" s="155" t="s">
        <v>242</v>
      </c>
      <c r="B15" s="155"/>
      <c r="C15" s="155"/>
      <c r="D15" s="155"/>
      <c r="E15" s="155"/>
      <c r="F15" s="155"/>
      <c r="G15" s="155"/>
      <c r="H15" s="155"/>
      <c r="I15" s="65">
        <v>8</v>
      </c>
      <c r="J15" s="86">
        <v>0</v>
      </c>
      <c r="K15" s="67">
        <v>17178080</v>
      </c>
    </row>
    <row r="16" spans="1:11" ht="12.75" customHeight="1">
      <c r="A16" s="155" t="s">
        <v>243</v>
      </c>
      <c r="B16" s="155"/>
      <c r="C16" s="155"/>
      <c r="D16" s="155"/>
      <c r="E16" s="155"/>
      <c r="F16" s="155"/>
      <c r="G16" s="155"/>
      <c r="H16" s="155"/>
      <c r="I16" s="65">
        <v>9</v>
      </c>
      <c r="J16" s="86">
        <v>4220930</v>
      </c>
      <c r="K16" s="67">
        <v>0</v>
      </c>
    </row>
    <row r="17" spans="1:11" ht="12.75" customHeight="1">
      <c r="A17" s="155" t="s">
        <v>244</v>
      </c>
      <c r="B17" s="155"/>
      <c r="C17" s="155"/>
      <c r="D17" s="155"/>
      <c r="E17" s="155"/>
      <c r="F17" s="155"/>
      <c r="G17" s="155"/>
      <c r="H17" s="155"/>
      <c r="I17" s="65">
        <v>10</v>
      </c>
      <c r="J17" s="86">
        <v>213916</v>
      </c>
      <c r="K17" s="67">
        <v>330632</v>
      </c>
    </row>
    <row r="18" spans="1:11" ht="12.75" customHeight="1">
      <c r="A18" s="155" t="s">
        <v>245</v>
      </c>
      <c r="B18" s="155"/>
      <c r="C18" s="155"/>
      <c r="D18" s="155"/>
      <c r="E18" s="155"/>
      <c r="F18" s="155"/>
      <c r="G18" s="155"/>
      <c r="H18" s="155"/>
      <c r="I18" s="65">
        <v>11</v>
      </c>
      <c r="J18" s="86">
        <v>7065717</v>
      </c>
      <c r="K18" s="67">
        <v>0</v>
      </c>
    </row>
    <row r="19" spans="1:11" ht="12.75" customHeight="1">
      <c r="A19" s="157" t="s">
        <v>246</v>
      </c>
      <c r="B19" s="157"/>
      <c r="C19" s="157"/>
      <c r="D19" s="157"/>
      <c r="E19" s="157"/>
      <c r="F19" s="157"/>
      <c r="G19" s="157"/>
      <c r="H19" s="157"/>
      <c r="I19" s="65">
        <v>12</v>
      </c>
      <c r="J19" s="87">
        <v>11500563</v>
      </c>
      <c r="K19" s="66">
        <v>17508712</v>
      </c>
    </row>
    <row r="20" spans="1:11" ht="28.5" customHeight="1">
      <c r="A20" s="157" t="s">
        <v>247</v>
      </c>
      <c r="B20" s="157"/>
      <c r="C20" s="157"/>
      <c r="D20" s="157"/>
      <c r="E20" s="157"/>
      <c r="F20" s="157"/>
      <c r="G20" s="157"/>
      <c r="H20" s="157"/>
      <c r="I20" s="65">
        <v>13</v>
      </c>
      <c r="J20" s="87">
        <v>84169300</v>
      </c>
      <c r="K20" s="66">
        <v>77066310</v>
      </c>
    </row>
    <row r="21" spans="1:11" ht="24" customHeight="1">
      <c r="A21" s="157" t="s">
        <v>248</v>
      </c>
      <c r="B21" s="157"/>
      <c r="C21" s="157"/>
      <c r="D21" s="157"/>
      <c r="E21" s="157"/>
      <c r="F21" s="157"/>
      <c r="G21" s="157"/>
      <c r="H21" s="157"/>
      <c r="I21" s="65">
        <v>14</v>
      </c>
      <c r="J21" s="87">
        <v>0</v>
      </c>
      <c r="K21" s="66">
        <v>0</v>
      </c>
    </row>
    <row r="22" spans="1:11" ht="12.75" customHeight="1">
      <c r="A22" s="138" t="s">
        <v>249</v>
      </c>
      <c r="B22" s="138"/>
      <c r="C22" s="138"/>
      <c r="D22" s="138"/>
      <c r="E22" s="138"/>
      <c r="F22" s="138"/>
      <c r="G22" s="138"/>
      <c r="H22" s="138"/>
      <c r="I22" s="138"/>
      <c r="J22" s="138"/>
      <c r="K22" s="138"/>
    </row>
    <row r="23" spans="1:11" ht="12.75" customHeight="1">
      <c r="A23" s="155" t="s">
        <v>250</v>
      </c>
      <c r="B23" s="155"/>
      <c r="C23" s="155"/>
      <c r="D23" s="155"/>
      <c r="E23" s="155"/>
      <c r="F23" s="155"/>
      <c r="G23" s="155"/>
      <c r="H23" s="155"/>
      <c r="I23" s="65">
        <v>15</v>
      </c>
      <c r="J23" s="86">
        <v>741793</v>
      </c>
      <c r="K23" s="67">
        <v>0</v>
      </c>
    </row>
    <row r="24" spans="1:11" ht="12.75" customHeight="1">
      <c r="A24" s="155" t="s">
        <v>251</v>
      </c>
      <c r="B24" s="155"/>
      <c r="C24" s="155"/>
      <c r="D24" s="155"/>
      <c r="E24" s="155"/>
      <c r="F24" s="155"/>
      <c r="G24" s="155"/>
      <c r="H24" s="155"/>
      <c r="I24" s="65">
        <v>16</v>
      </c>
      <c r="J24" s="86">
        <v>0</v>
      </c>
      <c r="K24" s="67">
        <v>0</v>
      </c>
    </row>
    <row r="25" spans="1:11" ht="12.75" customHeight="1">
      <c r="A25" s="155" t="s">
        <v>252</v>
      </c>
      <c r="B25" s="155"/>
      <c r="C25" s="155"/>
      <c r="D25" s="155"/>
      <c r="E25" s="155"/>
      <c r="F25" s="155"/>
      <c r="G25" s="155"/>
      <c r="H25" s="155"/>
      <c r="I25" s="65">
        <v>17</v>
      </c>
      <c r="J25" s="86">
        <v>0</v>
      </c>
      <c r="K25" s="67">
        <v>0</v>
      </c>
    </row>
    <row r="26" spans="1:11" ht="12.75" customHeight="1">
      <c r="A26" s="155" t="s">
        <v>253</v>
      </c>
      <c r="B26" s="155"/>
      <c r="C26" s="155"/>
      <c r="D26" s="155"/>
      <c r="E26" s="155"/>
      <c r="F26" s="155"/>
      <c r="G26" s="155"/>
      <c r="H26" s="155"/>
      <c r="I26" s="65">
        <v>18</v>
      </c>
      <c r="J26" s="86">
        <v>0</v>
      </c>
      <c r="K26" s="67">
        <v>0</v>
      </c>
    </row>
    <row r="27" spans="1:11" ht="12.75" customHeight="1">
      <c r="A27" s="155" t="s">
        <v>254</v>
      </c>
      <c r="B27" s="155"/>
      <c r="C27" s="155"/>
      <c r="D27" s="155"/>
      <c r="E27" s="155"/>
      <c r="F27" s="155"/>
      <c r="G27" s="155"/>
      <c r="H27" s="155"/>
      <c r="I27" s="65">
        <v>19</v>
      </c>
      <c r="J27" s="86">
        <v>32381886</v>
      </c>
      <c r="K27" s="67">
        <v>23153074</v>
      </c>
    </row>
    <row r="28" spans="1:11" ht="12.75" customHeight="1">
      <c r="A28" s="157" t="s">
        <v>255</v>
      </c>
      <c r="B28" s="157"/>
      <c r="C28" s="157"/>
      <c r="D28" s="157"/>
      <c r="E28" s="157"/>
      <c r="F28" s="157"/>
      <c r="G28" s="157"/>
      <c r="H28" s="157"/>
      <c r="I28" s="65">
        <v>20</v>
      </c>
      <c r="J28" s="87">
        <v>33123679</v>
      </c>
      <c r="K28" s="66">
        <v>23153074</v>
      </c>
    </row>
    <row r="29" spans="1:11" ht="12.75" customHeight="1">
      <c r="A29" s="155" t="s">
        <v>256</v>
      </c>
      <c r="B29" s="155"/>
      <c r="C29" s="155"/>
      <c r="D29" s="155"/>
      <c r="E29" s="155"/>
      <c r="F29" s="155"/>
      <c r="G29" s="155"/>
      <c r="H29" s="155"/>
      <c r="I29" s="65">
        <v>21</v>
      </c>
      <c r="J29" s="86">
        <v>44635587</v>
      </c>
      <c r="K29" s="67">
        <v>63540877</v>
      </c>
    </row>
    <row r="30" spans="1:11" ht="12.75" customHeight="1">
      <c r="A30" s="155" t="s">
        <v>257</v>
      </c>
      <c r="B30" s="155"/>
      <c r="C30" s="155"/>
      <c r="D30" s="155"/>
      <c r="E30" s="155"/>
      <c r="F30" s="155"/>
      <c r="G30" s="155"/>
      <c r="H30" s="155"/>
      <c r="I30" s="65">
        <v>22</v>
      </c>
      <c r="J30" s="86">
        <v>0</v>
      </c>
      <c r="K30" s="67">
        <v>0</v>
      </c>
    </row>
    <row r="31" spans="1:11" ht="12.75" customHeight="1">
      <c r="A31" s="155" t="s">
        <v>258</v>
      </c>
      <c r="B31" s="155"/>
      <c r="C31" s="155"/>
      <c r="D31" s="155"/>
      <c r="E31" s="155"/>
      <c r="F31" s="155"/>
      <c r="G31" s="155"/>
      <c r="H31" s="155"/>
      <c r="I31" s="65">
        <v>23</v>
      </c>
      <c r="J31" s="86">
        <v>0</v>
      </c>
      <c r="K31" s="67">
        <v>0</v>
      </c>
    </row>
    <row r="32" spans="1:11" ht="12.75" customHeight="1">
      <c r="A32" s="157" t="s">
        <v>259</v>
      </c>
      <c r="B32" s="157"/>
      <c r="C32" s="157"/>
      <c r="D32" s="157"/>
      <c r="E32" s="157"/>
      <c r="F32" s="157"/>
      <c r="G32" s="157"/>
      <c r="H32" s="157"/>
      <c r="I32" s="65">
        <v>24</v>
      </c>
      <c r="J32" s="87">
        <v>44635587</v>
      </c>
      <c r="K32" s="66">
        <v>63540877</v>
      </c>
    </row>
    <row r="33" spans="1:11" ht="24" customHeight="1">
      <c r="A33" s="157" t="s">
        <v>260</v>
      </c>
      <c r="B33" s="157"/>
      <c r="C33" s="157"/>
      <c r="D33" s="157"/>
      <c r="E33" s="157"/>
      <c r="F33" s="157"/>
      <c r="G33" s="157"/>
      <c r="H33" s="157"/>
      <c r="I33" s="65">
        <v>25</v>
      </c>
      <c r="J33" s="87">
        <v>0</v>
      </c>
      <c r="K33" s="66">
        <v>0</v>
      </c>
    </row>
    <row r="34" spans="1:11" ht="23.25" customHeight="1">
      <c r="A34" s="157" t="s">
        <v>261</v>
      </c>
      <c r="B34" s="157"/>
      <c r="C34" s="157"/>
      <c r="D34" s="157"/>
      <c r="E34" s="157"/>
      <c r="F34" s="157"/>
      <c r="G34" s="157"/>
      <c r="H34" s="157"/>
      <c r="I34" s="65">
        <v>26</v>
      </c>
      <c r="J34" s="87">
        <v>11511908</v>
      </c>
      <c r="K34" s="66">
        <v>40387803</v>
      </c>
    </row>
    <row r="35" spans="1:11" ht="12.75" customHeight="1">
      <c r="A35" s="138" t="s">
        <v>262</v>
      </c>
      <c r="B35" s="138"/>
      <c r="C35" s="138"/>
      <c r="D35" s="138"/>
      <c r="E35" s="138"/>
      <c r="F35" s="138"/>
      <c r="G35" s="138"/>
      <c r="H35" s="138"/>
      <c r="I35" s="138"/>
      <c r="J35" s="138"/>
      <c r="K35" s="138"/>
    </row>
    <row r="36" spans="1:11" ht="12.75" customHeight="1">
      <c r="A36" s="155" t="s">
        <v>263</v>
      </c>
      <c r="B36" s="155"/>
      <c r="C36" s="155"/>
      <c r="D36" s="155"/>
      <c r="E36" s="155"/>
      <c r="F36" s="155"/>
      <c r="G36" s="155"/>
      <c r="H36" s="155"/>
      <c r="I36" s="65">
        <v>27</v>
      </c>
      <c r="J36" s="86">
        <v>0</v>
      </c>
      <c r="K36" s="67">
        <v>0</v>
      </c>
    </row>
    <row r="37" spans="1:11" ht="12.75" customHeight="1">
      <c r="A37" s="155" t="s">
        <v>264</v>
      </c>
      <c r="B37" s="155"/>
      <c r="C37" s="155"/>
      <c r="D37" s="155"/>
      <c r="E37" s="155"/>
      <c r="F37" s="155"/>
      <c r="G37" s="155"/>
      <c r="H37" s="155"/>
      <c r="I37" s="65">
        <v>28</v>
      </c>
      <c r="J37" s="86">
        <v>0</v>
      </c>
      <c r="K37" s="67">
        <v>43958258</v>
      </c>
    </row>
    <row r="38" spans="1:11" ht="12.75" customHeight="1">
      <c r="A38" s="155" t="s">
        <v>265</v>
      </c>
      <c r="B38" s="155"/>
      <c r="C38" s="155"/>
      <c r="D38" s="155"/>
      <c r="E38" s="155"/>
      <c r="F38" s="155"/>
      <c r="G38" s="155"/>
      <c r="H38" s="155"/>
      <c r="I38" s="65">
        <v>29</v>
      </c>
      <c r="J38" s="86">
        <v>180722</v>
      </c>
      <c r="K38" s="67">
        <v>141246</v>
      </c>
    </row>
    <row r="39" spans="1:11" ht="12.75" customHeight="1">
      <c r="A39" s="157" t="s">
        <v>266</v>
      </c>
      <c r="B39" s="157"/>
      <c r="C39" s="157"/>
      <c r="D39" s="157"/>
      <c r="E39" s="157"/>
      <c r="F39" s="157"/>
      <c r="G39" s="157"/>
      <c r="H39" s="157"/>
      <c r="I39" s="65">
        <v>30</v>
      </c>
      <c r="J39" s="87">
        <v>180722</v>
      </c>
      <c r="K39" s="66">
        <v>44099504</v>
      </c>
    </row>
    <row r="40" spans="1:11" ht="12.75" customHeight="1">
      <c r="A40" s="155" t="s">
        <v>267</v>
      </c>
      <c r="B40" s="155"/>
      <c r="C40" s="155"/>
      <c r="D40" s="155"/>
      <c r="E40" s="155"/>
      <c r="F40" s="155"/>
      <c r="G40" s="155"/>
      <c r="H40" s="155"/>
      <c r="I40" s="65">
        <v>31</v>
      </c>
      <c r="J40" s="86">
        <v>6404899</v>
      </c>
      <c r="K40" s="67">
        <v>0</v>
      </c>
    </row>
    <row r="41" spans="1:11" ht="12.75" customHeight="1">
      <c r="A41" s="155" t="s">
        <v>268</v>
      </c>
      <c r="B41" s="155"/>
      <c r="C41" s="155"/>
      <c r="D41" s="155"/>
      <c r="E41" s="155"/>
      <c r="F41" s="155"/>
      <c r="G41" s="155"/>
      <c r="H41" s="155"/>
      <c r="I41" s="65">
        <v>32</v>
      </c>
      <c r="J41" s="86">
        <v>29086720</v>
      </c>
      <c r="K41" s="67">
        <v>63578716</v>
      </c>
    </row>
    <row r="42" spans="1:11" ht="12.75" customHeight="1">
      <c r="A42" s="155" t="s">
        <v>269</v>
      </c>
      <c r="B42" s="155"/>
      <c r="C42" s="155"/>
      <c r="D42" s="155"/>
      <c r="E42" s="155"/>
      <c r="F42" s="155"/>
      <c r="G42" s="155"/>
      <c r="H42" s="155"/>
      <c r="I42" s="65">
        <v>33</v>
      </c>
      <c r="J42" s="86">
        <v>0</v>
      </c>
      <c r="K42" s="67">
        <v>0</v>
      </c>
    </row>
    <row r="43" spans="1:11" ht="12.75" customHeight="1">
      <c r="A43" s="155" t="s">
        <v>270</v>
      </c>
      <c r="B43" s="155"/>
      <c r="C43" s="155"/>
      <c r="D43" s="155"/>
      <c r="E43" s="155"/>
      <c r="F43" s="155"/>
      <c r="G43" s="155"/>
      <c r="H43" s="155"/>
      <c r="I43" s="65">
        <v>34</v>
      </c>
      <c r="J43" s="86">
        <v>0</v>
      </c>
      <c r="K43" s="67">
        <v>0</v>
      </c>
    </row>
    <row r="44" spans="1:11" ht="12.75" customHeight="1">
      <c r="A44" s="155" t="s">
        <v>271</v>
      </c>
      <c r="B44" s="155"/>
      <c r="C44" s="155"/>
      <c r="D44" s="155"/>
      <c r="E44" s="155"/>
      <c r="F44" s="155"/>
      <c r="G44" s="155"/>
      <c r="H44" s="155"/>
      <c r="I44" s="65">
        <v>35</v>
      </c>
      <c r="J44" s="86">
        <v>0</v>
      </c>
      <c r="K44" s="67">
        <v>80377</v>
      </c>
    </row>
    <row r="45" spans="1:11" ht="12.75" customHeight="1">
      <c r="A45" s="157" t="s">
        <v>272</v>
      </c>
      <c r="B45" s="157"/>
      <c r="C45" s="157"/>
      <c r="D45" s="157"/>
      <c r="E45" s="157"/>
      <c r="F45" s="157"/>
      <c r="G45" s="157"/>
      <c r="H45" s="157"/>
      <c r="I45" s="65">
        <v>36</v>
      </c>
      <c r="J45" s="87">
        <v>35491619</v>
      </c>
      <c r="K45" s="66">
        <v>63659093</v>
      </c>
    </row>
    <row r="46" spans="1:11" ht="26.25" customHeight="1">
      <c r="A46" s="157" t="s">
        <v>273</v>
      </c>
      <c r="B46" s="157"/>
      <c r="C46" s="157"/>
      <c r="D46" s="157"/>
      <c r="E46" s="157"/>
      <c r="F46" s="157"/>
      <c r="G46" s="157"/>
      <c r="H46" s="157"/>
      <c r="I46" s="65">
        <v>37</v>
      </c>
      <c r="J46" s="87">
        <v>0</v>
      </c>
      <c r="K46" s="66">
        <v>0</v>
      </c>
    </row>
    <row r="47" spans="1:11" ht="22.5" customHeight="1">
      <c r="A47" s="157" t="s">
        <v>274</v>
      </c>
      <c r="B47" s="157"/>
      <c r="C47" s="157"/>
      <c r="D47" s="157"/>
      <c r="E47" s="157"/>
      <c r="F47" s="157"/>
      <c r="G47" s="157"/>
      <c r="H47" s="157"/>
      <c r="I47" s="65">
        <v>38</v>
      </c>
      <c r="J47" s="87">
        <v>35310897</v>
      </c>
      <c r="K47" s="66">
        <v>19559589</v>
      </c>
    </row>
    <row r="48" spans="1:11" ht="12.75" customHeight="1">
      <c r="A48" s="155" t="s">
        <v>275</v>
      </c>
      <c r="B48" s="155"/>
      <c r="C48" s="155"/>
      <c r="D48" s="155"/>
      <c r="E48" s="155"/>
      <c r="F48" s="155"/>
      <c r="G48" s="155"/>
      <c r="H48" s="155"/>
      <c r="I48" s="65">
        <v>39</v>
      </c>
      <c r="J48" s="87">
        <v>37346495</v>
      </c>
      <c r="K48" s="66">
        <v>19507461</v>
      </c>
    </row>
    <row r="49" spans="1:11" ht="12.75" customHeight="1">
      <c r="A49" s="155" t="s">
        <v>276</v>
      </c>
      <c r="B49" s="155"/>
      <c r="C49" s="155"/>
      <c r="D49" s="155"/>
      <c r="E49" s="155"/>
      <c r="F49" s="155"/>
      <c r="G49" s="155"/>
      <c r="H49" s="155"/>
      <c r="I49" s="65">
        <v>40</v>
      </c>
      <c r="J49" s="87">
        <v>0</v>
      </c>
      <c r="K49" s="66">
        <v>0</v>
      </c>
    </row>
    <row r="50" spans="1:11" ht="12.75" customHeight="1">
      <c r="A50" s="155" t="s">
        <v>277</v>
      </c>
      <c r="B50" s="155"/>
      <c r="C50" s="155"/>
      <c r="D50" s="155"/>
      <c r="E50" s="155"/>
      <c r="F50" s="155"/>
      <c r="G50" s="155"/>
      <c r="H50" s="155"/>
      <c r="I50" s="65">
        <v>41</v>
      </c>
      <c r="J50" s="86">
        <v>46500150</v>
      </c>
      <c r="K50" s="67">
        <v>83846645</v>
      </c>
    </row>
    <row r="51" spans="1:11" ht="12.75" customHeight="1">
      <c r="A51" s="155" t="s">
        <v>278</v>
      </c>
      <c r="B51" s="155"/>
      <c r="C51" s="155"/>
      <c r="D51" s="155"/>
      <c r="E51" s="155"/>
      <c r="F51" s="155"/>
      <c r="G51" s="155"/>
      <c r="H51" s="155"/>
      <c r="I51" s="65">
        <v>42</v>
      </c>
      <c r="J51" s="86">
        <v>37346495</v>
      </c>
      <c r="K51" s="67">
        <v>17118918</v>
      </c>
    </row>
    <row r="52" spans="1:11" ht="12.75" customHeight="1">
      <c r="A52" s="155" t="s">
        <v>279</v>
      </c>
      <c r="B52" s="155"/>
      <c r="C52" s="155"/>
      <c r="D52" s="155"/>
      <c r="E52" s="155"/>
      <c r="F52" s="155"/>
      <c r="G52" s="155"/>
      <c r="H52" s="155"/>
      <c r="I52" s="65">
        <v>43</v>
      </c>
      <c r="J52" s="86">
        <v>0</v>
      </c>
      <c r="K52" s="67">
        <v>0</v>
      </c>
    </row>
    <row r="53" spans="1:11" ht="12.75" customHeight="1">
      <c r="A53" s="156" t="s">
        <v>280</v>
      </c>
      <c r="B53" s="156"/>
      <c r="C53" s="156"/>
      <c r="D53" s="156"/>
      <c r="E53" s="156"/>
      <c r="F53" s="156"/>
      <c r="G53" s="156"/>
      <c r="H53" s="156"/>
      <c r="I53" s="71">
        <v>44</v>
      </c>
      <c r="J53" s="88">
        <v>83846645</v>
      </c>
      <c r="K53" s="77">
        <v>100965563</v>
      </c>
    </row>
  </sheetData>
  <sheetProtection selectLockedCells="1" selectUnlockedCells="1"/>
  <mergeCells count="53"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48:H48"/>
    <mergeCell ref="A37:H37"/>
    <mergeCell ref="A38:H38"/>
    <mergeCell ref="A39:H39"/>
    <mergeCell ref="A40:H40"/>
    <mergeCell ref="A41:H41"/>
    <mergeCell ref="A42:H42"/>
    <mergeCell ref="A49:H49"/>
    <mergeCell ref="A50:H50"/>
    <mergeCell ref="A51:H51"/>
    <mergeCell ref="A52:H52"/>
    <mergeCell ref="A53:H53"/>
    <mergeCell ref="A43:H43"/>
    <mergeCell ref="A44:H44"/>
    <mergeCell ref="A45:H45"/>
    <mergeCell ref="A46:H46"/>
    <mergeCell ref="A47:H47"/>
  </mergeCells>
  <dataValidations count="2">
    <dataValidation type="whole" operator="greaterThanOrEqual" allowBlank="1" showErrorMessage="1" errorTitle="Pogrešan unos" error="Mogu se unijeti samo cjelobrojne pozitivne vrijednosti." sqref="J14:K14 J19:K21 J28:K28 J32:K34 J39:K39 J45:K49 J53:K53">
      <formula1>0</formula1>
    </dataValidation>
    <dataValidation type="whole" operator="notEqual" allowBlank="1" showErrorMessage="1" errorTitle="Pogrešan unos" error="Mogu se unijeti samo cjelobrojne vrijednosti." sqref="J8:K13 J15:K18 J23:K27 J29:K31 J36:K38 J40:K44 J50:K52">
      <formula1>9999999998</formula1>
    </dataValidation>
  </dataValidations>
  <printOptions/>
  <pageMargins left="0.75" right="0.75" top="1" bottom="1" header="0.5118055555555555" footer="0.5118055555555555"/>
  <pageSetup horizontalDpi="300" verticalDpi="3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 customHeight="1">
      <c r="A1" s="158" t="s">
        <v>281</v>
      </c>
      <c r="B1" s="158"/>
      <c r="C1" s="158"/>
      <c r="D1" s="158"/>
      <c r="E1" s="158"/>
      <c r="F1" s="158"/>
      <c r="G1" s="158"/>
      <c r="H1" s="158"/>
      <c r="I1" s="158"/>
      <c r="J1" s="158"/>
      <c r="K1" s="164"/>
    </row>
    <row r="2" spans="1:11" ht="12.75" customHeight="1">
      <c r="A2" s="159" t="s">
        <v>282</v>
      </c>
      <c r="B2" s="159"/>
      <c r="C2" s="159"/>
      <c r="D2" s="159"/>
      <c r="E2" s="159"/>
      <c r="F2" s="159"/>
      <c r="G2" s="159"/>
      <c r="H2" s="159"/>
      <c r="I2" s="159"/>
      <c r="J2" s="159"/>
      <c r="K2" s="164"/>
    </row>
    <row r="3" spans="1:11" ht="12.75">
      <c r="A3" s="89"/>
      <c r="B3" s="90"/>
      <c r="C3" s="90"/>
      <c r="D3" s="90"/>
      <c r="E3" s="90"/>
      <c r="F3" s="90"/>
      <c r="G3" s="90"/>
      <c r="H3" s="90"/>
      <c r="I3" s="90"/>
      <c r="J3" s="91"/>
      <c r="K3" s="74"/>
    </row>
    <row r="4" spans="1:11" ht="12.75" customHeight="1">
      <c r="A4" s="160" t="s">
        <v>283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</row>
    <row r="5" spans="1:11" ht="12.75" customHeight="1">
      <c r="A5" s="161" t="s">
        <v>56</v>
      </c>
      <c r="B5" s="161"/>
      <c r="C5" s="161"/>
      <c r="D5" s="161"/>
      <c r="E5" s="161"/>
      <c r="F5" s="161"/>
      <c r="G5" s="161"/>
      <c r="H5" s="161"/>
      <c r="I5" s="82" t="s">
        <v>165</v>
      </c>
      <c r="J5" s="83" t="s">
        <v>166</v>
      </c>
      <c r="K5" s="83" t="s">
        <v>167</v>
      </c>
    </row>
    <row r="6" spans="1:11" ht="12.75">
      <c r="A6" s="162">
        <v>1</v>
      </c>
      <c r="B6" s="162"/>
      <c r="C6" s="162"/>
      <c r="D6" s="162"/>
      <c r="E6" s="162"/>
      <c r="F6" s="162"/>
      <c r="G6" s="162"/>
      <c r="H6" s="162"/>
      <c r="I6" s="84">
        <v>2</v>
      </c>
      <c r="J6" s="85" t="s">
        <v>232</v>
      </c>
      <c r="K6" s="85" t="s">
        <v>233</v>
      </c>
    </row>
    <row r="7" spans="1:11" ht="12.75" customHeight="1">
      <c r="A7" s="138" t="s">
        <v>234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</row>
    <row r="8" spans="1:11" ht="12.75" customHeight="1">
      <c r="A8" s="155" t="s">
        <v>284</v>
      </c>
      <c r="B8" s="155"/>
      <c r="C8" s="155"/>
      <c r="D8" s="155"/>
      <c r="E8" s="155"/>
      <c r="F8" s="155"/>
      <c r="G8" s="155"/>
      <c r="H8" s="155"/>
      <c r="I8" s="65">
        <v>1</v>
      </c>
      <c r="J8" s="86"/>
      <c r="K8" s="67"/>
    </row>
    <row r="9" spans="1:11" ht="12.75" customHeight="1">
      <c r="A9" s="155" t="s">
        <v>285</v>
      </c>
      <c r="B9" s="155"/>
      <c r="C9" s="155"/>
      <c r="D9" s="155"/>
      <c r="E9" s="155"/>
      <c r="F9" s="155"/>
      <c r="G9" s="155"/>
      <c r="H9" s="155"/>
      <c r="I9" s="65">
        <v>2</v>
      </c>
      <c r="J9" s="86"/>
      <c r="K9" s="67"/>
    </row>
    <row r="10" spans="1:11" ht="12.75" customHeight="1">
      <c r="A10" s="155" t="s">
        <v>286</v>
      </c>
      <c r="B10" s="155"/>
      <c r="C10" s="155"/>
      <c r="D10" s="155"/>
      <c r="E10" s="155"/>
      <c r="F10" s="155"/>
      <c r="G10" s="155"/>
      <c r="H10" s="155"/>
      <c r="I10" s="65">
        <v>3</v>
      </c>
      <c r="J10" s="86"/>
      <c r="K10" s="67"/>
    </row>
    <row r="11" spans="1:11" ht="12.75" customHeight="1">
      <c r="A11" s="155" t="s">
        <v>287</v>
      </c>
      <c r="B11" s="155"/>
      <c r="C11" s="155"/>
      <c r="D11" s="155"/>
      <c r="E11" s="155"/>
      <c r="F11" s="155"/>
      <c r="G11" s="155"/>
      <c r="H11" s="155"/>
      <c r="I11" s="65">
        <v>4</v>
      </c>
      <c r="J11" s="86"/>
      <c r="K11" s="67"/>
    </row>
    <row r="12" spans="1:11" ht="12.75" customHeight="1">
      <c r="A12" s="155" t="s">
        <v>288</v>
      </c>
      <c r="B12" s="155"/>
      <c r="C12" s="155"/>
      <c r="D12" s="155"/>
      <c r="E12" s="155"/>
      <c r="F12" s="155"/>
      <c r="G12" s="155"/>
      <c r="H12" s="155"/>
      <c r="I12" s="65">
        <v>5</v>
      </c>
      <c r="J12" s="86"/>
      <c r="K12" s="67"/>
    </row>
    <row r="13" spans="1:11" ht="12.75" customHeight="1">
      <c r="A13" s="157" t="s">
        <v>289</v>
      </c>
      <c r="B13" s="157"/>
      <c r="C13" s="157"/>
      <c r="D13" s="157"/>
      <c r="E13" s="157"/>
      <c r="F13" s="157"/>
      <c r="G13" s="157"/>
      <c r="H13" s="157"/>
      <c r="I13" s="65">
        <v>6</v>
      </c>
      <c r="J13" s="87">
        <f>SUM(J8:J12)</f>
        <v>0</v>
      </c>
      <c r="K13" s="66">
        <f>SUM(K8:K12)</f>
        <v>0</v>
      </c>
    </row>
    <row r="14" spans="1:11" ht="12.75" customHeight="1">
      <c r="A14" s="155" t="s">
        <v>290</v>
      </c>
      <c r="B14" s="155"/>
      <c r="C14" s="155"/>
      <c r="D14" s="155"/>
      <c r="E14" s="155"/>
      <c r="F14" s="155"/>
      <c r="G14" s="155"/>
      <c r="H14" s="155"/>
      <c r="I14" s="65">
        <v>7</v>
      </c>
      <c r="J14" s="86"/>
      <c r="K14" s="67"/>
    </row>
    <row r="15" spans="1:11" ht="12.75" customHeight="1">
      <c r="A15" s="155" t="s">
        <v>291</v>
      </c>
      <c r="B15" s="155"/>
      <c r="C15" s="155"/>
      <c r="D15" s="155"/>
      <c r="E15" s="155"/>
      <c r="F15" s="155"/>
      <c r="G15" s="155"/>
      <c r="H15" s="155"/>
      <c r="I15" s="65">
        <v>8</v>
      </c>
      <c r="J15" s="86"/>
      <c r="K15" s="67"/>
    </row>
    <row r="16" spans="1:11" ht="12.75" customHeight="1">
      <c r="A16" s="155" t="s">
        <v>292</v>
      </c>
      <c r="B16" s="155"/>
      <c r="C16" s="155"/>
      <c r="D16" s="155"/>
      <c r="E16" s="155"/>
      <c r="F16" s="155"/>
      <c r="G16" s="155"/>
      <c r="H16" s="155"/>
      <c r="I16" s="65">
        <v>9</v>
      </c>
      <c r="J16" s="86"/>
      <c r="K16" s="67"/>
    </row>
    <row r="17" spans="1:11" ht="12.75" customHeight="1">
      <c r="A17" s="155" t="s">
        <v>293</v>
      </c>
      <c r="B17" s="155"/>
      <c r="C17" s="155"/>
      <c r="D17" s="155"/>
      <c r="E17" s="155"/>
      <c r="F17" s="155"/>
      <c r="G17" s="155"/>
      <c r="H17" s="155"/>
      <c r="I17" s="65">
        <v>10</v>
      </c>
      <c r="J17" s="86"/>
      <c r="K17" s="67"/>
    </row>
    <row r="18" spans="1:11" ht="12.75" customHeight="1">
      <c r="A18" s="155" t="s">
        <v>294</v>
      </c>
      <c r="B18" s="155"/>
      <c r="C18" s="155"/>
      <c r="D18" s="155"/>
      <c r="E18" s="155"/>
      <c r="F18" s="155"/>
      <c r="G18" s="155"/>
      <c r="H18" s="155"/>
      <c r="I18" s="65">
        <v>11</v>
      </c>
      <c r="J18" s="86"/>
      <c r="K18" s="67"/>
    </row>
    <row r="19" spans="1:11" ht="12.75" customHeight="1">
      <c r="A19" s="155" t="s">
        <v>295</v>
      </c>
      <c r="B19" s="155"/>
      <c r="C19" s="155"/>
      <c r="D19" s="155"/>
      <c r="E19" s="155"/>
      <c r="F19" s="155"/>
      <c r="G19" s="155"/>
      <c r="H19" s="155"/>
      <c r="I19" s="65">
        <v>12</v>
      </c>
      <c r="J19" s="86"/>
      <c r="K19" s="67"/>
    </row>
    <row r="20" spans="1:11" ht="12.75" customHeight="1">
      <c r="A20" s="157" t="s">
        <v>296</v>
      </c>
      <c r="B20" s="157"/>
      <c r="C20" s="157"/>
      <c r="D20" s="157"/>
      <c r="E20" s="157"/>
      <c r="F20" s="157"/>
      <c r="G20" s="157"/>
      <c r="H20" s="157"/>
      <c r="I20" s="65">
        <v>13</v>
      </c>
      <c r="J20" s="87">
        <f>SUM(J14:J19)</f>
        <v>0</v>
      </c>
      <c r="K20" s="66">
        <f>SUM(K14:K19)</f>
        <v>0</v>
      </c>
    </row>
    <row r="21" spans="1:11" ht="12.75" customHeight="1">
      <c r="A21" s="136" t="s">
        <v>297</v>
      </c>
      <c r="B21" s="136"/>
      <c r="C21" s="136"/>
      <c r="D21" s="136"/>
      <c r="E21" s="136"/>
      <c r="F21" s="136"/>
      <c r="G21" s="136"/>
      <c r="H21" s="136"/>
      <c r="I21" s="65">
        <v>14</v>
      </c>
      <c r="J21" s="87">
        <f>IF(J13&gt;J20,J13-J20,0)</f>
        <v>0</v>
      </c>
      <c r="K21" s="66">
        <f>IF(K13&gt;K20,K13-K20,0)</f>
        <v>0</v>
      </c>
    </row>
    <row r="22" spans="1:11" ht="12.75" customHeight="1">
      <c r="A22" s="142" t="s">
        <v>298</v>
      </c>
      <c r="B22" s="142"/>
      <c r="C22" s="142"/>
      <c r="D22" s="142"/>
      <c r="E22" s="142"/>
      <c r="F22" s="142"/>
      <c r="G22" s="142"/>
      <c r="H22" s="142"/>
      <c r="I22" s="65">
        <v>15</v>
      </c>
      <c r="J22" s="87">
        <f>IF(J20&gt;J13,J20-J13,0)</f>
        <v>0</v>
      </c>
      <c r="K22" s="66">
        <f>IF(K20&gt;K13,K20-K13,0)</f>
        <v>0</v>
      </c>
    </row>
    <row r="23" spans="1:11" ht="12.75" customHeight="1">
      <c r="A23" s="138" t="s">
        <v>249</v>
      </c>
      <c r="B23" s="138"/>
      <c r="C23" s="138"/>
      <c r="D23" s="138"/>
      <c r="E23" s="138"/>
      <c r="F23" s="138"/>
      <c r="G23" s="138"/>
      <c r="H23" s="138"/>
      <c r="I23" s="138"/>
      <c r="J23" s="138"/>
      <c r="K23" s="138"/>
    </row>
    <row r="24" spans="1:11" ht="12.75" customHeight="1">
      <c r="A24" s="155" t="s">
        <v>299</v>
      </c>
      <c r="B24" s="155"/>
      <c r="C24" s="155"/>
      <c r="D24" s="155"/>
      <c r="E24" s="155"/>
      <c r="F24" s="155"/>
      <c r="G24" s="155"/>
      <c r="H24" s="155"/>
      <c r="I24" s="65">
        <v>16</v>
      </c>
      <c r="J24" s="86"/>
      <c r="K24" s="67"/>
    </row>
    <row r="25" spans="1:11" ht="12.75" customHeight="1">
      <c r="A25" s="155" t="s">
        <v>300</v>
      </c>
      <c r="B25" s="155"/>
      <c r="C25" s="155"/>
      <c r="D25" s="155"/>
      <c r="E25" s="155"/>
      <c r="F25" s="155"/>
      <c r="G25" s="155"/>
      <c r="H25" s="155"/>
      <c r="I25" s="65">
        <v>17</v>
      </c>
      <c r="J25" s="86"/>
      <c r="K25" s="67"/>
    </row>
    <row r="26" spans="1:11" ht="12.75" customHeight="1">
      <c r="A26" s="155" t="s">
        <v>301</v>
      </c>
      <c r="B26" s="155"/>
      <c r="C26" s="155"/>
      <c r="D26" s="155"/>
      <c r="E26" s="155"/>
      <c r="F26" s="155"/>
      <c r="G26" s="155"/>
      <c r="H26" s="155"/>
      <c r="I26" s="65">
        <v>18</v>
      </c>
      <c r="J26" s="86"/>
      <c r="K26" s="67"/>
    </row>
    <row r="27" spans="1:11" ht="12.75" customHeight="1">
      <c r="A27" s="155" t="s">
        <v>302</v>
      </c>
      <c r="B27" s="155"/>
      <c r="C27" s="155"/>
      <c r="D27" s="155"/>
      <c r="E27" s="155"/>
      <c r="F27" s="155"/>
      <c r="G27" s="155"/>
      <c r="H27" s="155"/>
      <c r="I27" s="65">
        <v>19</v>
      </c>
      <c r="J27" s="86"/>
      <c r="K27" s="67"/>
    </row>
    <row r="28" spans="1:11" ht="12.75" customHeight="1">
      <c r="A28" s="155" t="s">
        <v>303</v>
      </c>
      <c r="B28" s="155"/>
      <c r="C28" s="155"/>
      <c r="D28" s="155"/>
      <c r="E28" s="155"/>
      <c r="F28" s="155"/>
      <c r="G28" s="155"/>
      <c r="H28" s="155"/>
      <c r="I28" s="65">
        <v>20</v>
      </c>
      <c r="J28" s="86"/>
      <c r="K28" s="67"/>
    </row>
    <row r="29" spans="1:11" ht="12.75" customHeight="1">
      <c r="A29" s="157" t="s">
        <v>304</v>
      </c>
      <c r="B29" s="157"/>
      <c r="C29" s="157"/>
      <c r="D29" s="157"/>
      <c r="E29" s="157"/>
      <c r="F29" s="157"/>
      <c r="G29" s="157"/>
      <c r="H29" s="157"/>
      <c r="I29" s="65">
        <v>21</v>
      </c>
      <c r="J29" s="87">
        <f>SUM(J24:J28)</f>
        <v>0</v>
      </c>
      <c r="K29" s="66">
        <f>SUM(K24:K28)</f>
        <v>0</v>
      </c>
    </row>
    <row r="30" spans="1:11" ht="12.75" customHeight="1">
      <c r="A30" s="155" t="s">
        <v>305</v>
      </c>
      <c r="B30" s="155"/>
      <c r="C30" s="155"/>
      <c r="D30" s="155"/>
      <c r="E30" s="155"/>
      <c r="F30" s="155"/>
      <c r="G30" s="155"/>
      <c r="H30" s="155"/>
      <c r="I30" s="65">
        <v>22</v>
      </c>
      <c r="J30" s="86"/>
      <c r="K30" s="67"/>
    </row>
    <row r="31" spans="1:11" ht="12.75" customHeight="1">
      <c r="A31" s="155" t="s">
        <v>306</v>
      </c>
      <c r="B31" s="155"/>
      <c r="C31" s="155"/>
      <c r="D31" s="155"/>
      <c r="E31" s="155"/>
      <c r="F31" s="155"/>
      <c r="G31" s="155"/>
      <c r="H31" s="155"/>
      <c r="I31" s="65">
        <v>23</v>
      </c>
      <c r="J31" s="86"/>
      <c r="K31" s="67"/>
    </row>
    <row r="32" spans="1:11" ht="12.75" customHeight="1">
      <c r="A32" s="155" t="s">
        <v>307</v>
      </c>
      <c r="B32" s="155"/>
      <c r="C32" s="155"/>
      <c r="D32" s="155"/>
      <c r="E32" s="155"/>
      <c r="F32" s="155"/>
      <c r="G32" s="155"/>
      <c r="H32" s="155"/>
      <c r="I32" s="65">
        <v>24</v>
      </c>
      <c r="J32" s="86"/>
      <c r="K32" s="67"/>
    </row>
    <row r="33" spans="1:11" ht="12.75" customHeight="1">
      <c r="A33" s="157" t="s">
        <v>308</v>
      </c>
      <c r="B33" s="157"/>
      <c r="C33" s="157"/>
      <c r="D33" s="157"/>
      <c r="E33" s="157"/>
      <c r="F33" s="157"/>
      <c r="G33" s="157"/>
      <c r="H33" s="157"/>
      <c r="I33" s="65">
        <v>25</v>
      </c>
      <c r="J33" s="87">
        <f>SUM(J30:J32)</f>
        <v>0</v>
      </c>
      <c r="K33" s="66">
        <f>SUM(K30:K32)</f>
        <v>0</v>
      </c>
    </row>
    <row r="34" spans="1:11" ht="12.75" customHeight="1">
      <c r="A34" s="157" t="s">
        <v>309</v>
      </c>
      <c r="B34" s="157"/>
      <c r="C34" s="157"/>
      <c r="D34" s="157"/>
      <c r="E34" s="157"/>
      <c r="F34" s="157"/>
      <c r="G34" s="157"/>
      <c r="H34" s="157"/>
      <c r="I34" s="65">
        <v>26</v>
      </c>
      <c r="J34" s="87">
        <f>IF(J29&gt;J33,J29-J33,0)</f>
        <v>0</v>
      </c>
      <c r="K34" s="66">
        <f>IF(K29&gt;K33,K29-K33,0)</f>
        <v>0</v>
      </c>
    </row>
    <row r="35" spans="1:11" ht="12.75" customHeight="1">
      <c r="A35" s="157" t="s">
        <v>310</v>
      </c>
      <c r="B35" s="157"/>
      <c r="C35" s="157"/>
      <c r="D35" s="157"/>
      <c r="E35" s="157"/>
      <c r="F35" s="157"/>
      <c r="G35" s="157"/>
      <c r="H35" s="157"/>
      <c r="I35" s="65">
        <v>27</v>
      </c>
      <c r="J35" s="87">
        <f>IF(J33&gt;J29,J33-J29,0)</f>
        <v>0</v>
      </c>
      <c r="K35" s="66">
        <f>IF(K33&gt;K29,K33-K29,0)</f>
        <v>0</v>
      </c>
    </row>
    <row r="36" spans="1:11" ht="12.75" customHeight="1">
      <c r="A36" s="138" t="s">
        <v>262</v>
      </c>
      <c r="B36" s="138"/>
      <c r="C36" s="138"/>
      <c r="D36" s="138"/>
      <c r="E36" s="138"/>
      <c r="F36" s="138"/>
      <c r="G36" s="138"/>
      <c r="H36" s="138"/>
      <c r="I36" s="138">
        <v>0</v>
      </c>
      <c r="J36" s="138"/>
      <c r="K36" s="138"/>
    </row>
    <row r="37" spans="1:11" ht="12.75" customHeight="1">
      <c r="A37" s="155" t="s">
        <v>263</v>
      </c>
      <c r="B37" s="155"/>
      <c r="C37" s="155"/>
      <c r="D37" s="155"/>
      <c r="E37" s="155"/>
      <c r="F37" s="155"/>
      <c r="G37" s="155"/>
      <c r="H37" s="155"/>
      <c r="I37" s="65">
        <v>28</v>
      </c>
      <c r="J37" s="86"/>
      <c r="K37" s="67"/>
    </row>
    <row r="38" spans="1:11" ht="12.75" customHeight="1">
      <c r="A38" s="155" t="s">
        <v>264</v>
      </c>
      <c r="B38" s="155"/>
      <c r="C38" s="155"/>
      <c r="D38" s="155"/>
      <c r="E38" s="155"/>
      <c r="F38" s="155"/>
      <c r="G38" s="155"/>
      <c r="H38" s="155"/>
      <c r="I38" s="65">
        <v>29</v>
      </c>
      <c r="J38" s="86"/>
      <c r="K38" s="67"/>
    </row>
    <row r="39" spans="1:11" ht="12.75" customHeight="1">
      <c r="A39" s="155" t="s">
        <v>265</v>
      </c>
      <c r="B39" s="155"/>
      <c r="C39" s="155"/>
      <c r="D39" s="155"/>
      <c r="E39" s="155"/>
      <c r="F39" s="155"/>
      <c r="G39" s="155"/>
      <c r="H39" s="155"/>
      <c r="I39" s="65">
        <v>30</v>
      </c>
      <c r="J39" s="86"/>
      <c r="K39" s="67"/>
    </row>
    <row r="40" spans="1:11" ht="12.75" customHeight="1">
      <c r="A40" s="157" t="s">
        <v>311</v>
      </c>
      <c r="B40" s="157"/>
      <c r="C40" s="157"/>
      <c r="D40" s="157"/>
      <c r="E40" s="157"/>
      <c r="F40" s="157"/>
      <c r="G40" s="157"/>
      <c r="H40" s="157"/>
      <c r="I40" s="65">
        <v>31</v>
      </c>
      <c r="J40" s="87">
        <f>SUM(J37:J39)</f>
        <v>0</v>
      </c>
      <c r="K40" s="66">
        <f>SUM(K37:K39)</f>
        <v>0</v>
      </c>
    </row>
    <row r="41" spans="1:11" ht="12.75" customHeight="1">
      <c r="A41" s="155" t="s">
        <v>267</v>
      </c>
      <c r="B41" s="155"/>
      <c r="C41" s="155"/>
      <c r="D41" s="155"/>
      <c r="E41" s="155"/>
      <c r="F41" s="155"/>
      <c r="G41" s="155"/>
      <c r="H41" s="155"/>
      <c r="I41" s="65">
        <v>32</v>
      </c>
      <c r="J41" s="86"/>
      <c r="K41" s="67"/>
    </row>
    <row r="42" spans="1:11" ht="12.75" customHeight="1">
      <c r="A42" s="155" t="s">
        <v>268</v>
      </c>
      <c r="B42" s="155"/>
      <c r="C42" s="155"/>
      <c r="D42" s="155"/>
      <c r="E42" s="155"/>
      <c r="F42" s="155"/>
      <c r="G42" s="155"/>
      <c r="H42" s="155"/>
      <c r="I42" s="65">
        <v>33</v>
      </c>
      <c r="J42" s="86"/>
      <c r="K42" s="67"/>
    </row>
    <row r="43" spans="1:11" ht="12.75" customHeight="1">
      <c r="A43" s="155" t="s">
        <v>269</v>
      </c>
      <c r="B43" s="155"/>
      <c r="C43" s="155"/>
      <c r="D43" s="155"/>
      <c r="E43" s="155"/>
      <c r="F43" s="155"/>
      <c r="G43" s="155"/>
      <c r="H43" s="155"/>
      <c r="I43" s="65">
        <v>34</v>
      </c>
      <c r="J43" s="86"/>
      <c r="K43" s="67"/>
    </row>
    <row r="44" spans="1:11" ht="12.75" customHeight="1">
      <c r="A44" s="155" t="s">
        <v>270</v>
      </c>
      <c r="B44" s="155"/>
      <c r="C44" s="155"/>
      <c r="D44" s="155"/>
      <c r="E44" s="155"/>
      <c r="F44" s="155"/>
      <c r="G44" s="155"/>
      <c r="H44" s="155"/>
      <c r="I44" s="65">
        <v>35</v>
      </c>
      <c r="J44" s="86"/>
      <c r="K44" s="67"/>
    </row>
    <row r="45" spans="1:11" ht="12.75" customHeight="1">
      <c r="A45" s="155" t="s">
        <v>271</v>
      </c>
      <c r="B45" s="155"/>
      <c r="C45" s="155"/>
      <c r="D45" s="155"/>
      <c r="E45" s="155"/>
      <c r="F45" s="155"/>
      <c r="G45" s="155"/>
      <c r="H45" s="155"/>
      <c r="I45" s="65">
        <v>36</v>
      </c>
      <c r="J45" s="86"/>
      <c r="K45" s="67"/>
    </row>
    <row r="46" spans="1:11" ht="12.75" customHeight="1">
      <c r="A46" s="157" t="s">
        <v>312</v>
      </c>
      <c r="B46" s="157"/>
      <c r="C46" s="157"/>
      <c r="D46" s="157"/>
      <c r="E46" s="157"/>
      <c r="F46" s="157"/>
      <c r="G46" s="157"/>
      <c r="H46" s="157"/>
      <c r="I46" s="65">
        <v>37</v>
      </c>
      <c r="J46" s="87">
        <f>SUM(J41:J45)</f>
        <v>0</v>
      </c>
      <c r="K46" s="66">
        <f>SUM(K41:K45)</f>
        <v>0</v>
      </c>
    </row>
    <row r="47" spans="1:11" ht="12.75" customHeight="1">
      <c r="A47" s="157" t="s">
        <v>313</v>
      </c>
      <c r="B47" s="157"/>
      <c r="C47" s="157"/>
      <c r="D47" s="157"/>
      <c r="E47" s="157"/>
      <c r="F47" s="157"/>
      <c r="G47" s="157"/>
      <c r="H47" s="157"/>
      <c r="I47" s="65">
        <v>38</v>
      </c>
      <c r="J47" s="87">
        <f>IF(J40&gt;J46,J40-J46,0)</f>
        <v>0</v>
      </c>
      <c r="K47" s="66">
        <f>IF(K40&gt;K46,K40-K46,0)</f>
        <v>0</v>
      </c>
    </row>
    <row r="48" spans="1:11" ht="12.75" customHeight="1">
      <c r="A48" s="157" t="s">
        <v>314</v>
      </c>
      <c r="B48" s="157"/>
      <c r="C48" s="157"/>
      <c r="D48" s="157"/>
      <c r="E48" s="157"/>
      <c r="F48" s="157"/>
      <c r="G48" s="157"/>
      <c r="H48" s="157"/>
      <c r="I48" s="65">
        <v>39</v>
      </c>
      <c r="J48" s="87">
        <f>IF(J46&gt;J40,J46-J40,0)</f>
        <v>0</v>
      </c>
      <c r="K48" s="66">
        <f>IF(K46&gt;K40,K46-K40,0)</f>
        <v>0</v>
      </c>
    </row>
    <row r="49" spans="1:11" ht="12.75" customHeight="1">
      <c r="A49" s="157" t="s">
        <v>315</v>
      </c>
      <c r="B49" s="157"/>
      <c r="C49" s="157"/>
      <c r="D49" s="157"/>
      <c r="E49" s="157"/>
      <c r="F49" s="157"/>
      <c r="G49" s="157"/>
      <c r="H49" s="157"/>
      <c r="I49" s="65">
        <v>40</v>
      </c>
      <c r="J49" s="87">
        <f>IF(J21-J22+J34-J35+J47-J48&gt;0,J21-J22+J34-J35+J47-J48,0)</f>
        <v>0</v>
      </c>
      <c r="K49" s="66">
        <f>IF(K21-K22+K34-K35+K47-K48&gt;0,K21-K22+K34-K35+K47-K48,0)</f>
        <v>0</v>
      </c>
    </row>
    <row r="50" spans="1:11" ht="12.75" customHeight="1">
      <c r="A50" s="157" t="s">
        <v>316</v>
      </c>
      <c r="B50" s="157"/>
      <c r="C50" s="157"/>
      <c r="D50" s="157"/>
      <c r="E50" s="157"/>
      <c r="F50" s="157"/>
      <c r="G50" s="157"/>
      <c r="H50" s="157"/>
      <c r="I50" s="65">
        <v>41</v>
      </c>
      <c r="J50" s="87">
        <f>IF(J22-J21+J35-J34+J48-J47&gt;0,J22-J21+J35-J34+J48-J47,0)</f>
        <v>0</v>
      </c>
      <c r="K50" s="66">
        <f>IF(K22-K21+K35-K34+K48-K47&gt;0,K22-K21+K35-K34+K48-K47,0)</f>
        <v>0</v>
      </c>
    </row>
    <row r="51" spans="1:11" ht="12.75" customHeight="1">
      <c r="A51" s="157" t="s">
        <v>277</v>
      </c>
      <c r="B51" s="157"/>
      <c r="C51" s="157"/>
      <c r="D51" s="157"/>
      <c r="E51" s="157"/>
      <c r="F51" s="157"/>
      <c r="G51" s="157"/>
      <c r="H51" s="157"/>
      <c r="I51" s="65">
        <v>42</v>
      </c>
      <c r="J51" s="86"/>
      <c r="K51" s="67"/>
    </row>
    <row r="52" spans="1:11" ht="12.75" customHeight="1">
      <c r="A52" s="157" t="s">
        <v>278</v>
      </c>
      <c r="B52" s="157"/>
      <c r="C52" s="157"/>
      <c r="D52" s="157"/>
      <c r="E52" s="157"/>
      <c r="F52" s="157"/>
      <c r="G52" s="157"/>
      <c r="H52" s="157"/>
      <c r="I52" s="65">
        <v>43</v>
      </c>
      <c r="J52" s="86"/>
      <c r="K52" s="67"/>
    </row>
    <row r="53" spans="1:11" ht="12.75" customHeight="1">
      <c r="A53" s="157" t="s">
        <v>279</v>
      </c>
      <c r="B53" s="157"/>
      <c r="C53" s="157"/>
      <c r="D53" s="157"/>
      <c r="E53" s="157"/>
      <c r="F53" s="157"/>
      <c r="G53" s="157"/>
      <c r="H53" s="157"/>
      <c r="I53" s="65">
        <v>44</v>
      </c>
      <c r="J53" s="86"/>
      <c r="K53" s="67"/>
    </row>
    <row r="54" spans="1:11" ht="12.75" customHeight="1">
      <c r="A54" s="163" t="s">
        <v>280</v>
      </c>
      <c r="B54" s="163"/>
      <c r="C54" s="163"/>
      <c r="D54" s="163"/>
      <c r="E54" s="163"/>
      <c r="F54" s="163"/>
      <c r="G54" s="163"/>
      <c r="H54" s="163"/>
      <c r="I54" s="71">
        <v>45</v>
      </c>
      <c r="J54" s="88">
        <f>J51+J52-J53</f>
        <v>0</v>
      </c>
      <c r="K54" s="77">
        <f>K51+K52-K53</f>
        <v>0</v>
      </c>
    </row>
    <row r="55" spans="1:11" ht="12.75">
      <c r="A55" s="92" t="s">
        <v>317</v>
      </c>
      <c r="B55" s="93"/>
      <c r="C55" s="93"/>
      <c r="D55" s="93"/>
      <c r="E55" s="93"/>
      <c r="F55" s="93"/>
      <c r="G55" s="93"/>
      <c r="H55" s="93"/>
      <c r="I55" s="93"/>
      <c r="J55" s="93"/>
      <c r="K55" s="93"/>
    </row>
  </sheetData>
  <sheetProtection selectLockedCells="1" selectUnlockedCells="1"/>
  <mergeCells count="54"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K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K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</mergeCells>
  <dataValidations count="3">
    <dataValidation type="whole" operator="greaterThanOrEqual" allowBlank="1" showErrorMessage="1" errorTitle="Pogrešan unos" error="Mogu se unijeti samo cjelobrojne pozitivne vrijednosti." sqref="J13:K13 J20:K23 J29:K29 J33:K36 J40:K40 J46:K50">
      <formula1>0</formula1>
    </dataValidation>
    <dataValidation type="whole" operator="notEqual" allowBlank="1" showErrorMessage="1" errorTitle="Pogrešan unos" error="Mogu se unijeti samo cjelobrojne vrijednosti." sqref="J8:K12 J14:K19 J24:K28 J30:K32 J37:K39 J41:K45 J51:K53">
      <formula1>9999999998</formula1>
    </dataValidation>
    <dataValidation type="whole" operator="notEqual" allowBlank="1" showErrorMessage="1" errorTitle="Pogrešan unos" error="Mogu se unijeti samo cjelobrojne pozitivne vrijednosti." sqref="J54:K54">
      <formula1>9999999999</formula1>
    </dataValidation>
  </dataValidations>
  <printOptions/>
  <pageMargins left="0.75" right="0.75" top="1" bottom="1" header="0.5118055555555555" footer="0.5118055555555555"/>
  <pageSetup horizontalDpi="300" verticalDpi="3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zoomScalePageLayoutView="0" workbookViewId="0" topLeftCell="A1">
      <selection activeCell="K14" sqref="K14"/>
    </sheetView>
  </sheetViews>
  <sheetFormatPr defaultColWidth="9.140625" defaultRowHeight="12.75"/>
  <cols>
    <col min="1" max="4" width="9.140625" style="93" customWidth="1"/>
    <col min="5" max="5" width="10.140625" style="93" customWidth="1"/>
    <col min="6" max="9" width="9.140625" style="93" customWidth="1"/>
    <col min="10" max="10" width="12.28125" style="93" customWidth="1"/>
    <col min="11" max="11" width="14.140625" style="93" customWidth="1"/>
    <col min="12" max="16384" width="9.140625" style="93" customWidth="1"/>
  </cols>
  <sheetData>
    <row r="1" spans="1:12" ht="12.75" customHeight="1">
      <c r="A1" s="168" t="s">
        <v>318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95"/>
    </row>
    <row r="2" spans="1:12" ht="15" customHeight="1">
      <c r="A2" s="94"/>
      <c r="B2" s="96"/>
      <c r="C2" s="169" t="s">
        <v>319</v>
      </c>
      <c r="D2" s="169"/>
      <c r="E2" s="98">
        <v>41275</v>
      </c>
      <c r="F2" s="97" t="s">
        <v>2</v>
      </c>
      <c r="G2" s="170">
        <v>41639</v>
      </c>
      <c r="H2" s="170"/>
      <c r="I2" s="96"/>
      <c r="J2" s="96"/>
      <c r="K2" s="96"/>
      <c r="L2" s="99"/>
    </row>
    <row r="3" spans="1:11" ht="22.5" customHeight="1">
      <c r="A3" s="171" t="s">
        <v>56</v>
      </c>
      <c r="B3" s="171"/>
      <c r="C3" s="171"/>
      <c r="D3" s="171"/>
      <c r="E3" s="171"/>
      <c r="F3" s="171"/>
      <c r="G3" s="171"/>
      <c r="H3" s="171"/>
      <c r="I3" s="100" t="s">
        <v>165</v>
      </c>
      <c r="J3" s="101" t="s">
        <v>166</v>
      </c>
      <c r="K3" s="101" t="s">
        <v>167</v>
      </c>
    </row>
    <row r="4" spans="1:11" ht="12.75" customHeight="1">
      <c r="A4" s="172">
        <v>1</v>
      </c>
      <c r="B4" s="172"/>
      <c r="C4" s="172"/>
      <c r="D4" s="172"/>
      <c r="E4" s="172"/>
      <c r="F4" s="172"/>
      <c r="G4" s="172"/>
      <c r="H4" s="172"/>
      <c r="I4" s="102">
        <v>2</v>
      </c>
      <c r="J4" s="85" t="s">
        <v>232</v>
      </c>
      <c r="K4" s="85" t="s">
        <v>233</v>
      </c>
    </row>
    <row r="5" spans="1:11" ht="12.75" customHeight="1">
      <c r="A5" s="155" t="s">
        <v>320</v>
      </c>
      <c r="B5" s="155"/>
      <c r="C5" s="155"/>
      <c r="D5" s="155"/>
      <c r="E5" s="155"/>
      <c r="F5" s="155"/>
      <c r="G5" s="155"/>
      <c r="H5" s="155"/>
      <c r="I5" s="65">
        <v>1</v>
      </c>
      <c r="J5" s="64">
        <v>78951200</v>
      </c>
      <c r="K5" s="64">
        <v>142112160</v>
      </c>
    </row>
    <row r="6" spans="1:11" ht="12.75" customHeight="1">
      <c r="A6" s="155" t="s">
        <v>321</v>
      </c>
      <c r="B6" s="155"/>
      <c r="C6" s="155"/>
      <c r="D6" s="155"/>
      <c r="E6" s="155"/>
      <c r="F6" s="155"/>
      <c r="G6" s="155"/>
      <c r="H6" s="155"/>
      <c r="I6" s="65">
        <v>2</v>
      </c>
      <c r="J6" s="67">
        <v>34786487</v>
      </c>
      <c r="K6" s="67">
        <v>34786487</v>
      </c>
    </row>
    <row r="7" spans="1:11" ht="12.75" customHeight="1">
      <c r="A7" s="155" t="s">
        <v>322</v>
      </c>
      <c r="B7" s="155"/>
      <c r="C7" s="155"/>
      <c r="D7" s="155"/>
      <c r="E7" s="155"/>
      <c r="F7" s="155"/>
      <c r="G7" s="155"/>
      <c r="H7" s="155"/>
      <c r="I7" s="65">
        <v>3</v>
      </c>
      <c r="J7" s="67">
        <v>186680</v>
      </c>
      <c r="K7" s="67">
        <v>186680</v>
      </c>
    </row>
    <row r="8" spans="1:11" ht="12.75" customHeight="1">
      <c r="A8" s="155" t="s">
        <v>323</v>
      </c>
      <c r="B8" s="155"/>
      <c r="C8" s="155"/>
      <c r="D8" s="155"/>
      <c r="E8" s="155"/>
      <c r="F8" s="155"/>
      <c r="G8" s="155"/>
      <c r="H8" s="155"/>
      <c r="I8" s="65">
        <v>4</v>
      </c>
      <c r="J8" s="67">
        <v>53273649</v>
      </c>
      <c r="K8" s="67">
        <v>28171979</v>
      </c>
    </row>
    <row r="9" spans="1:11" ht="12.75" customHeight="1">
      <c r="A9" s="155" t="s">
        <v>324</v>
      </c>
      <c r="B9" s="155"/>
      <c r="C9" s="155"/>
      <c r="D9" s="155"/>
      <c r="E9" s="155"/>
      <c r="F9" s="155"/>
      <c r="G9" s="155"/>
      <c r="H9" s="155"/>
      <c r="I9" s="65">
        <v>5</v>
      </c>
      <c r="J9" s="67">
        <v>65328088</v>
      </c>
      <c r="K9" s="67">
        <v>61425200</v>
      </c>
    </row>
    <row r="10" spans="1:11" ht="12.75" customHeight="1">
      <c r="A10" s="155" t="s">
        <v>325</v>
      </c>
      <c r="B10" s="155"/>
      <c r="C10" s="155"/>
      <c r="D10" s="155"/>
      <c r="E10" s="155"/>
      <c r="F10" s="155"/>
      <c r="G10" s="155"/>
      <c r="H10" s="155"/>
      <c r="I10" s="65">
        <v>6</v>
      </c>
      <c r="J10" s="67">
        <v>0</v>
      </c>
      <c r="K10" s="67">
        <v>0</v>
      </c>
    </row>
    <row r="11" spans="1:11" ht="12.75" customHeight="1">
      <c r="A11" s="155" t="s">
        <v>326</v>
      </c>
      <c r="B11" s="155"/>
      <c r="C11" s="155"/>
      <c r="D11" s="155"/>
      <c r="E11" s="155"/>
      <c r="F11" s="155"/>
      <c r="G11" s="155"/>
      <c r="H11" s="155"/>
      <c r="I11" s="65">
        <v>7</v>
      </c>
      <c r="J11" s="67">
        <v>0</v>
      </c>
      <c r="K11" s="67">
        <v>0</v>
      </c>
    </row>
    <row r="12" spans="1:11" ht="12.75" customHeight="1">
      <c r="A12" s="155" t="s">
        <v>327</v>
      </c>
      <c r="B12" s="155"/>
      <c r="C12" s="155"/>
      <c r="D12" s="155"/>
      <c r="E12" s="155"/>
      <c r="F12" s="155"/>
      <c r="G12" s="155"/>
      <c r="H12" s="155"/>
      <c r="I12" s="65">
        <v>8</v>
      </c>
      <c r="J12" s="67">
        <v>-3271689</v>
      </c>
      <c r="K12" s="67">
        <v>-3158692</v>
      </c>
    </row>
    <row r="13" spans="1:11" ht="12.75" customHeight="1">
      <c r="A13" s="155" t="s">
        <v>328</v>
      </c>
      <c r="B13" s="155"/>
      <c r="C13" s="155"/>
      <c r="D13" s="155"/>
      <c r="E13" s="155"/>
      <c r="F13" s="155"/>
      <c r="G13" s="155"/>
      <c r="H13" s="155"/>
      <c r="I13" s="65">
        <v>9</v>
      </c>
      <c r="J13" s="67">
        <v>0</v>
      </c>
      <c r="K13" s="67">
        <v>0</v>
      </c>
    </row>
    <row r="14" spans="1:11" ht="12.75" customHeight="1">
      <c r="A14" s="157" t="s">
        <v>329</v>
      </c>
      <c r="B14" s="157"/>
      <c r="C14" s="157"/>
      <c r="D14" s="157"/>
      <c r="E14" s="157"/>
      <c r="F14" s="157"/>
      <c r="G14" s="157"/>
      <c r="H14" s="157"/>
      <c r="I14" s="65">
        <v>10</v>
      </c>
      <c r="J14" s="66">
        <f>SUM(J5:J13)</f>
        <v>229254415</v>
      </c>
      <c r="K14" s="66">
        <f>SUM(K5:K13)</f>
        <v>263523814</v>
      </c>
    </row>
    <row r="15" spans="1:11" ht="12.75" customHeight="1">
      <c r="A15" s="155" t="s">
        <v>330</v>
      </c>
      <c r="B15" s="155"/>
      <c r="C15" s="155"/>
      <c r="D15" s="155"/>
      <c r="E15" s="155"/>
      <c r="F15" s="155"/>
      <c r="G15" s="155"/>
      <c r="H15" s="155"/>
      <c r="I15" s="65">
        <v>11</v>
      </c>
      <c r="J15" s="67"/>
      <c r="K15" s="67"/>
    </row>
    <row r="16" spans="1:11" ht="12.75" customHeight="1">
      <c r="A16" s="155" t="s">
        <v>331</v>
      </c>
      <c r="B16" s="155"/>
      <c r="C16" s="155"/>
      <c r="D16" s="155"/>
      <c r="E16" s="155"/>
      <c r="F16" s="155"/>
      <c r="G16" s="155"/>
      <c r="H16" s="155"/>
      <c r="I16" s="65">
        <v>12</v>
      </c>
      <c r="J16" s="67"/>
      <c r="K16" s="67"/>
    </row>
    <row r="17" spans="1:11" ht="12.75" customHeight="1">
      <c r="A17" s="155" t="s">
        <v>332</v>
      </c>
      <c r="B17" s="155"/>
      <c r="C17" s="155"/>
      <c r="D17" s="155"/>
      <c r="E17" s="155"/>
      <c r="F17" s="155"/>
      <c r="G17" s="155"/>
      <c r="H17" s="155"/>
      <c r="I17" s="65">
        <v>13</v>
      </c>
      <c r="J17" s="67"/>
      <c r="K17" s="67"/>
    </row>
    <row r="18" spans="1:11" ht="12.75" customHeight="1">
      <c r="A18" s="155" t="s">
        <v>333</v>
      </c>
      <c r="B18" s="155"/>
      <c r="C18" s="155"/>
      <c r="D18" s="155"/>
      <c r="E18" s="155"/>
      <c r="F18" s="155"/>
      <c r="G18" s="155"/>
      <c r="H18" s="155"/>
      <c r="I18" s="65">
        <v>14</v>
      </c>
      <c r="J18" s="67"/>
      <c r="K18" s="67"/>
    </row>
    <row r="19" spans="1:11" ht="12.75" customHeight="1">
      <c r="A19" s="155" t="s">
        <v>334</v>
      </c>
      <c r="B19" s="155"/>
      <c r="C19" s="155"/>
      <c r="D19" s="155"/>
      <c r="E19" s="155"/>
      <c r="F19" s="155"/>
      <c r="G19" s="155"/>
      <c r="H19" s="155"/>
      <c r="I19" s="65">
        <v>15</v>
      </c>
      <c r="J19" s="67"/>
      <c r="K19" s="67"/>
    </row>
    <row r="20" spans="1:11" ht="12.75" customHeight="1">
      <c r="A20" s="155" t="s">
        <v>335</v>
      </c>
      <c r="B20" s="155"/>
      <c r="C20" s="155"/>
      <c r="D20" s="155"/>
      <c r="E20" s="155"/>
      <c r="F20" s="155"/>
      <c r="G20" s="155"/>
      <c r="H20" s="155"/>
      <c r="I20" s="65">
        <v>16</v>
      </c>
      <c r="J20" s="67"/>
      <c r="K20" s="67"/>
    </row>
    <row r="21" spans="1:11" ht="12.75" customHeight="1">
      <c r="A21" s="157" t="s">
        <v>336</v>
      </c>
      <c r="B21" s="157"/>
      <c r="C21" s="157"/>
      <c r="D21" s="157"/>
      <c r="E21" s="157"/>
      <c r="F21" s="157"/>
      <c r="G21" s="157"/>
      <c r="H21" s="157"/>
      <c r="I21" s="65">
        <v>17</v>
      </c>
      <c r="J21" s="77">
        <f>SUM(J15:J20)</f>
        <v>0</v>
      </c>
      <c r="K21" s="77">
        <f>SUM(K15:K20)</f>
        <v>0</v>
      </c>
    </row>
    <row r="22" spans="1:11" ht="12.75">
      <c r="A22" s="166"/>
      <c r="B22" s="166"/>
      <c r="C22" s="166"/>
      <c r="D22" s="166"/>
      <c r="E22" s="166"/>
      <c r="F22" s="166"/>
      <c r="G22" s="166"/>
      <c r="H22" s="166"/>
      <c r="I22" s="166"/>
      <c r="J22" s="166"/>
      <c r="K22" s="166"/>
    </row>
    <row r="23" spans="1:11" ht="12.75" customHeight="1">
      <c r="A23" s="167" t="s">
        <v>337</v>
      </c>
      <c r="B23" s="167"/>
      <c r="C23" s="167"/>
      <c r="D23" s="167"/>
      <c r="E23" s="167"/>
      <c r="F23" s="167"/>
      <c r="G23" s="167"/>
      <c r="H23" s="167"/>
      <c r="I23" s="78">
        <v>18</v>
      </c>
      <c r="J23" s="64"/>
      <c r="K23" s="64"/>
    </row>
    <row r="24" spans="1:11" ht="23.25" customHeight="1">
      <c r="A24" s="156" t="s">
        <v>338</v>
      </c>
      <c r="B24" s="156"/>
      <c r="C24" s="156"/>
      <c r="D24" s="156"/>
      <c r="E24" s="156"/>
      <c r="F24" s="156"/>
      <c r="G24" s="156"/>
      <c r="H24" s="156"/>
      <c r="I24" s="71">
        <v>19</v>
      </c>
      <c r="J24" s="77"/>
      <c r="K24" s="77"/>
    </row>
    <row r="25" spans="1:11" ht="30" customHeight="1">
      <c r="A25" s="165" t="s">
        <v>339</v>
      </c>
      <c r="B25" s="165"/>
      <c r="C25" s="165"/>
      <c r="D25" s="165"/>
      <c r="E25" s="165"/>
      <c r="F25" s="165"/>
      <c r="G25" s="165"/>
      <c r="H25" s="165"/>
      <c r="I25" s="165"/>
      <c r="J25" s="165"/>
      <c r="K25" s="165"/>
    </row>
  </sheetData>
  <sheetProtection selectLockedCells="1" selectUnlockedCells="1"/>
  <mergeCells count="26">
    <mergeCell ref="A1:K1"/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24:H24"/>
    <mergeCell ref="A25:K25"/>
    <mergeCell ref="A18:H18"/>
    <mergeCell ref="A19:H19"/>
    <mergeCell ref="A20:H20"/>
    <mergeCell ref="A21:H21"/>
    <mergeCell ref="A22:K22"/>
    <mergeCell ref="A23:H23"/>
  </mergeCells>
  <conditionalFormatting sqref="G2">
    <cfRule type="cellIs" priority="1" dxfId="0" operator="lessThan" stopIfTrue="1">
      <formula>PK!#REF!</formula>
    </cfRule>
  </conditionalFormatting>
  <dataValidations count="4">
    <dataValidation type="whole" operator="notEqual" allowBlank="1" showErrorMessage="1" errorTitle="Pogrešan unos" error="Mogu se unijeti samo cjelobrojne vrijednosti." sqref="J5:K13 J15:K20">
      <formula1>999999999999</formula1>
    </dataValidation>
    <dataValidation type="whole" operator="greaterThanOrEqual" allowBlank="1" showErrorMessage="1" errorTitle="Pogrešan unos" error="Mogu se unijeti samo cjelobrojne pozitivne vrijednosti." sqref="J14:K14 J21:K22">
      <formula1>0</formula1>
    </dataValidation>
    <dataValidation type="whole" operator="notEqual" allowBlank="1" showErrorMessage="1" errorTitle="Pogrešan unos" error="Mogu se unijeti samo cjelobrojne vrijednosti." sqref="J23:K24">
      <formula1>9999999999</formula1>
    </dataValidation>
    <dataValidation type="date" operator="greaterThanOrEqual" allowBlank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103"/>
      <c r="B1" s="103"/>
      <c r="C1" s="103"/>
      <c r="D1" s="103"/>
      <c r="E1" s="103"/>
      <c r="F1" s="103"/>
      <c r="G1" s="103"/>
      <c r="H1" s="103"/>
      <c r="I1" s="103"/>
      <c r="J1" s="103"/>
    </row>
    <row r="2" spans="1:10" ht="15" customHeight="1">
      <c r="A2" s="173" t="s">
        <v>340</v>
      </c>
      <c r="B2" s="173"/>
      <c r="C2" s="173"/>
      <c r="D2" s="173"/>
      <c r="E2" s="173"/>
      <c r="F2" s="173"/>
      <c r="G2" s="173"/>
      <c r="H2" s="173"/>
      <c r="I2" s="173"/>
      <c r="J2" s="173"/>
    </row>
    <row r="3" spans="1:10" ht="12.75">
      <c r="A3" s="103"/>
      <c r="B3" s="103"/>
      <c r="C3" s="103"/>
      <c r="D3" s="103"/>
      <c r="E3" s="103"/>
      <c r="F3" s="103"/>
      <c r="G3" s="103"/>
      <c r="H3" s="103"/>
      <c r="I3" s="103"/>
      <c r="J3" s="103"/>
    </row>
    <row r="4" spans="1:10" ht="12.75" customHeight="1">
      <c r="A4" s="174" t="s">
        <v>341</v>
      </c>
      <c r="B4" s="174"/>
      <c r="C4" s="174"/>
      <c r="D4" s="174"/>
      <c r="E4" s="174"/>
      <c r="F4" s="174"/>
      <c r="G4" s="174"/>
      <c r="H4" s="174"/>
      <c r="I4" s="174"/>
      <c r="J4" s="174"/>
    </row>
    <row r="5" spans="1:10" ht="12.75" customHeight="1">
      <c r="A5" s="174"/>
      <c r="B5" s="174"/>
      <c r="C5" s="174"/>
      <c r="D5" s="174"/>
      <c r="E5" s="174"/>
      <c r="F5" s="174"/>
      <c r="G5" s="174"/>
      <c r="H5" s="174"/>
      <c r="I5" s="174"/>
      <c r="J5" s="174"/>
    </row>
    <row r="6" spans="1:10" ht="12.75" customHeight="1">
      <c r="A6" s="174"/>
      <c r="B6" s="174"/>
      <c r="C6" s="174"/>
      <c r="D6" s="174"/>
      <c r="E6" s="174"/>
      <c r="F6" s="174"/>
      <c r="G6" s="174"/>
      <c r="H6" s="174"/>
      <c r="I6" s="174"/>
      <c r="J6" s="174"/>
    </row>
    <row r="7" spans="1:10" ht="12.75" customHeight="1">
      <c r="A7" s="174"/>
      <c r="B7" s="174"/>
      <c r="C7" s="174"/>
      <c r="D7" s="174"/>
      <c r="E7" s="174"/>
      <c r="F7" s="174"/>
      <c r="G7" s="174"/>
      <c r="H7" s="174"/>
      <c r="I7" s="174"/>
      <c r="J7" s="174"/>
    </row>
    <row r="8" spans="1:10" ht="12.75" customHeight="1">
      <c r="A8" s="174"/>
      <c r="B8" s="174"/>
      <c r="C8" s="174"/>
      <c r="D8" s="174"/>
      <c r="E8" s="174"/>
      <c r="F8" s="174"/>
      <c r="G8" s="174"/>
      <c r="H8" s="174"/>
      <c r="I8" s="174"/>
      <c r="J8" s="174"/>
    </row>
    <row r="9" spans="1:10" ht="12.75" customHeight="1">
      <c r="A9" s="174"/>
      <c r="B9" s="174"/>
      <c r="C9" s="174"/>
      <c r="D9" s="174"/>
      <c r="E9" s="174"/>
      <c r="F9" s="174"/>
      <c r="G9" s="174"/>
      <c r="H9" s="174"/>
      <c r="I9" s="174"/>
      <c r="J9" s="174"/>
    </row>
    <row r="10" spans="1:10" ht="12.75" customHeight="1">
      <c r="A10" s="174"/>
      <c r="B10" s="174"/>
      <c r="C10" s="174"/>
      <c r="D10" s="174"/>
      <c r="E10" s="174"/>
      <c r="F10" s="174"/>
      <c r="G10" s="174"/>
      <c r="H10" s="174"/>
      <c r="I10" s="174"/>
      <c r="J10" s="174"/>
    </row>
    <row r="11" spans="1:10" ht="12.75" customHeight="1">
      <c r="A11" s="175"/>
      <c r="B11" s="175"/>
      <c r="C11" s="175"/>
      <c r="D11" s="175"/>
      <c r="E11" s="175"/>
      <c r="F11" s="175"/>
      <c r="G11" s="175"/>
      <c r="H11" s="175"/>
      <c r="I11" s="175"/>
      <c r="J11" s="175"/>
    </row>
    <row r="12" spans="1:10" ht="12.75">
      <c r="A12" s="104"/>
      <c r="B12" s="104"/>
      <c r="C12" s="104"/>
      <c r="D12" s="104"/>
      <c r="E12" s="104"/>
      <c r="F12" s="104"/>
      <c r="G12" s="104"/>
      <c r="H12" s="104"/>
      <c r="I12" s="104"/>
      <c r="J12" s="104"/>
    </row>
    <row r="13" spans="1:10" ht="12.75">
      <c r="A13" s="104"/>
      <c r="B13" s="104"/>
      <c r="C13" s="104"/>
      <c r="D13" s="104"/>
      <c r="E13" s="104"/>
      <c r="F13" s="104"/>
      <c r="G13" s="104"/>
      <c r="H13" s="104"/>
      <c r="I13" s="104"/>
      <c r="J13" s="104"/>
    </row>
    <row r="14" spans="1:10" ht="12.75">
      <c r="A14" s="104"/>
      <c r="B14" s="104"/>
      <c r="C14" s="104"/>
      <c r="D14" s="104"/>
      <c r="E14" s="104"/>
      <c r="F14" s="104"/>
      <c r="G14" s="104"/>
      <c r="H14" s="104"/>
      <c r="I14" s="104"/>
      <c r="J14" s="104"/>
    </row>
    <row r="15" spans="1:10" ht="12.75">
      <c r="A15" s="104"/>
      <c r="B15" s="104"/>
      <c r="C15" s="104"/>
      <c r="D15" s="104"/>
      <c r="E15" s="104"/>
      <c r="F15" s="104"/>
      <c r="G15" s="104"/>
      <c r="H15" s="104"/>
      <c r="I15" s="104"/>
      <c r="J15" s="104"/>
    </row>
    <row r="16" spans="1:10" ht="12.75">
      <c r="A16" s="104"/>
      <c r="B16" s="104"/>
      <c r="C16" s="104"/>
      <c r="D16" s="104"/>
      <c r="E16" s="104"/>
      <c r="F16" s="104"/>
      <c r="G16" s="104"/>
      <c r="H16" s="104"/>
      <c r="I16" s="104"/>
      <c r="J16" s="104"/>
    </row>
    <row r="17" spans="1:10" ht="12.75">
      <c r="A17" s="104"/>
      <c r="B17" s="104"/>
      <c r="C17" s="104"/>
      <c r="D17" s="104"/>
      <c r="E17" s="104"/>
      <c r="F17" s="104"/>
      <c r="G17" s="104"/>
      <c r="H17" s="104"/>
      <c r="I17" s="104"/>
      <c r="J17" s="104"/>
    </row>
    <row r="18" spans="1:10" ht="12.75">
      <c r="A18" s="104"/>
      <c r="B18" s="104"/>
      <c r="C18" s="104"/>
      <c r="D18" s="104"/>
      <c r="E18" s="104"/>
      <c r="F18" s="104"/>
      <c r="G18" s="104"/>
      <c r="H18" s="104"/>
      <c r="I18" s="104"/>
      <c r="J18" s="104"/>
    </row>
    <row r="19" spans="1:10" ht="12.75">
      <c r="A19" s="104"/>
      <c r="B19" s="104"/>
      <c r="C19" s="104"/>
      <c r="D19" s="104"/>
      <c r="E19" s="104"/>
      <c r="F19" s="104"/>
      <c r="G19" s="104"/>
      <c r="H19" s="104"/>
      <c r="I19" s="104"/>
      <c r="J19" s="104"/>
    </row>
    <row r="20" spans="1:10" ht="12.75">
      <c r="A20" s="104"/>
      <c r="B20" s="104"/>
      <c r="C20" s="104"/>
      <c r="D20" s="104"/>
      <c r="E20" s="104"/>
      <c r="F20" s="104"/>
      <c r="G20" s="104"/>
      <c r="H20" s="104"/>
      <c r="I20" s="104"/>
      <c r="J20" s="104"/>
    </row>
    <row r="21" spans="1:10" ht="12.75">
      <c r="A21" s="104"/>
      <c r="B21" s="104"/>
      <c r="C21" s="104"/>
      <c r="D21" s="104"/>
      <c r="E21" s="104"/>
      <c r="F21" s="104"/>
      <c r="G21" s="104"/>
      <c r="H21" s="104"/>
      <c r="I21" s="104"/>
      <c r="J21" s="104"/>
    </row>
    <row r="22" spans="1:10" ht="12.75">
      <c r="A22" s="104"/>
      <c r="B22" s="104"/>
      <c r="C22" s="104"/>
      <c r="D22" s="104"/>
      <c r="E22" s="104"/>
      <c r="F22" s="104"/>
      <c r="G22" s="104"/>
      <c r="H22" s="104"/>
      <c r="I22" s="104"/>
      <c r="J22" s="104"/>
    </row>
    <row r="23" spans="1:10" ht="12.75">
      <c r="A23" s="104"/>
      <c r="B23" s="104"/>
      <c r="C23" s="104"/>
      <c r="D23" s="104"/>
      <c r="E23" s="104"/>
      <c r="F23" s="104"/>
      <c r="G23" s="104"/>
      <c r="H23" s="104"/>
      <c r="I23" s="104"/>
      <c r="J23" s="104"/>
    </row>
    <row r="24" spans="1:10" ht="12.75">
      <c r="A24" s="104"/>
      <c r="B24" s="104"/>
      <c r="C24" s="104"/>
      <c r="D24" s="104"/>
      <c r="E24" s="104"/>
      <c r="F24" s="104"/>
      <c r="G24" s="104"/>
      <c r="H24" s="104"/>
      <c r="I24" s="104"/>
      <c r="J24" s="104"/>
    </row>
    <row r="25" spans="1:10" ht="12.75">
      <c r="A25" s="104"/>
      <c r="B25" s="104"/>
      <c r="C25" s="104"/>
      <c r="D25" s="104"/>
      <c r="E25" s="104"/>
      <c r="F25" s="104"/>
      <c r="G25" s="104"/>
      <c r="H25" s="104"/>
      <c r="I25" s="104"/>
      <c r="J25" s="104"/>
    </row>
    <row r="26" spans="1:10" ht="15">
      <c r="A26" s="104"/>
      <c r="B26" s="104"/>
      <c r="C26" s="104"/>
      <c r="D26" s="104"/>
      <c r="E26" s="104"/>
      <c r="F26" s="104"/>
      <c r="G26" s="104"/>
      <c r="H26" s="104"/>
      <c r="I26" s="105"/>
      <c r="J26" s="104"/>
    </row>
    <row r="27" spans="1:10" ht="12.75">
      <c r="A27" s="104"/>
      <c r="B27" s="104"/>
      <c r="C27" s="104"/>
      <c r="D27" s="104"/>
      <c r="E27" s="104"/>
      <c r="F27" s="104"/>
      <c r="G27" s="104"/>
      <c r="H27" s="104"/>
      <c r="I27" s="104"/>
      <c r="J27" s="104"/>
    </row>
    <row r="28" spans="1:10" ht="12.75">
      <c r="A28" s="104"/>
      <c r="B28" s="104"/>
      <c r="C28" s="104"/>
      <c r="D28" s="104"/>
      <c r="E28" s="104"/>
      <c r="F28" s="104"/>
      <c r="G28" s="104"/>
      <c r="H28" s="104"/>
      <c r="I28" s="104"/>
      <c r="J28" s="104"/>
    </row>
  </sheetData>
  <sheetProtection selectLockedCells="1" selectUnlockedCells="1"/>
  <mergeCells count="3">
    <mergeCell ref="A2:J2"/>
    <mergeCell ref="A4:J10"/>
    <mergeCell ref="A11:J11"/>
  </mergeCells>
  <printOptions/>
  <pageMargins left="0.75" right="0.75" top="1" bottom="1" header="0.5118055555555555" footer="0.5118055555555555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Danka</cp:lastModifiedBy>
  <cp:lastPrinted>2014-04-25T14:29:57Z</cp:lastPrinted>
  <dcterms:modified xsi:type="dcterms:W3CDTF">2014-04-25T14:30:00Z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